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Objects="none" defaultThemeVersion="124226"/>
  <mc:AlternateContent xmlns:mc="http://schemas.openxmlformats.org/markup-compatibility/2006">
    <mc:Choice Requires="x15">
      <x15ac:absPath xmlns:x15ac="http://schemas.microsoft.com/office/spreadsheetml/2010/11/ac" url="E:\Finance Manager\Office files\Kalpana 2026\"/>
    </mc:Choice>
  </mc:AlternateContent>
  <bookViews>
    <workbookView xWindow="0" yWindow="0" windowWidth="24000" windowHeight="9630" tabRatio="1000" firstSheet="2" activeTab="12"/>
  </bookViews>
  <sheets>
    <sheet name="R &amp; P With Budget" sheetId="74" r:id="rId1"/>
    <sheet name="Offertories Overleaf" sheetId="75" r:id="rId2"/>
    <sheet name="Statement of I&amp;E" sheetId="43" r:id="rId3"/>
    <sheet name="Balance Sheet" sheetId="21" r:id="rId4"/>
    <sheet name="Note 1 &amp; 2" sheetId="72" r:id="rId5"/>
    <sheet name="Note 3 to 4" sheetId="65" r:id="rId6"/>
    <sheet name="Notes to BS 5" sheetId="66" r:id="rId7"/>
    <sheet name="Notes to BS 6 to 8" sheetId="53" r:id="rId8"/>
    <sheet name="Note BS 9to 11" sheetId="71" r:id="rId9"/>
    <sheet name="Notes to BS 12" sheetId="67" r:id="rId10"/>
    <sheet name="FA Detailed" sheetId="70" r:id="rId11"/>
    <sheet name="Notes to BS 13 to 16" sheetId="68" r:id="rId12"/>
    <sheet name="Notes to I&amp;E 17 to 28" sheetId="5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3">'Balance Sheet'!$B$1:$E$41</definedName>
    <definedName name="_xlnm.Print_Area" localSheetId="4">'Note 1 &amp; 2'!$A$1:$B$33</definedName>
    <definedName name="_xlnm.Print_Area" localSheetId="9">'Notes to BS 12'!$A$2:$R$29</definedName>
    <definedName name="_xlnm.Print_Area" localSheetId="7">'Notes to BS 6 to 8'!$A$1:$D$43</definedName>
    <definedName name="_xlnm.Print_Area" localSheetId="12">'Notes to I&amp;E 17 to 28'!$A$1:$D$138</definedName>
    <definedName name="_xlnm.Print_Area" localSheetId="2">'Statement of I&amp;E'!$B$1:$E$30</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9">'Notes to BS 12'!$2:$29</definedName>
    <definedName name="_xlnm.Print_Titles" localSheetId="11">'Notes to BS 13 to 16'!$1:$2</definedName>
    <definedName name="_xlnm.Print_Titles" localSheetId="6">'Notes to BS 5'!$2:$2</definedName>
    <definedName name="_xlnm.Print_Titles" localSheetId="7">'Notes to BS 6 to 8'!$1:$2</definedName>
    <definedName name="_xlnm.Print_Titles" localSheetId="12">'Notes to I&amp;E 17 to 28'!$1:$2</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3" l="1"/>
  <c r="A2" i="43"/>
  <c r="F33" i="71" l="1"/>
  <c r="E33" i="71"/>
  <c r="D48" i="53"/>
  <c r="C48" i="53"/>
  <c r="D34" i="53"/>
  <c r="C34" i="53"/>
  <c r="H24" i="70"/>
  <c r="H25" i="70" s="1"/>
  <c r="H8" i="70"/>
  <c r="H13" i="70"/>
  <c r="G29" i="70"/>
  <c r="E25" i="70"/>
  <c r="E29" i="70" s="1"/>
  <c r="D25" i="70"/>
  <c r="D29" i="70" s="1"/>
  <c r="C25" i="70"/>
  <c r="C29" i="70" s="1"/>
  <c r="B25" i="70"/>
  <c r="B29" i="70" s="1"/>
  <c r="F24" i="70"/>
  <c r="H23" i="70"/>
  <c r="H22" i="70"/>
  <c r="F22" i="70"/>
  <c r="H21" i="70"/>
  <c r="H20" i="70"/>
  <c r="H19" i="70"/>
  <c r="F18" i="70"/>
  <c r="H18" i="70"/>
  <c r="H17" i="70"/>
  <c r="H16" i="70"/>
  <c r="H15" i="70"/>
  <c r="H14" i="70"/>
  <c r="H12" i="70"/>
  <c r="H11" i="70"/>
  <c r="H10" i="70"/>
  <c r="H9" i="70"/>
  <c r="F8" i="70"/>
  <c r="H7" i="70"/>
  <c r="A3" i="43"/>
  <c r="D138" i="54"/>
  <c r="C138" i="54"/>
  <c r="D134" i="54"/>
  <c r="C134" i="54"/>
  <c r="D130" i="54"/>
  <c r="C130" i="54"/>
  <c r="D125" i="54"/>
  <c r="C125" i="54"/>
  <c r="D118" i="54"/>
  <c r="C118" i="54"/>
  <c r="D101" i="54"/>
  <c r="C101" i="54"/>
  <c r="D76" i="54"/>
  <c r="C76" i="54"/>
  <c r="D65" i="54"/>
  <c r="C65" i="54"/>
  <c r="D48" i="54"/>
  <c r="C48" i="54"/>
  <c r="D41" i="54"/>
  <c r="C41" i="54"/>
  <c r="D36" i="54"/>
  <c r="C36" i="54"/>
  <c r="D28" i="54"/>
  <c r="C28" i="54"/>
  <c r="D50" i="53" l="1"/>
  <c r="C50" i="53"/>
  <c r="I24" i="70"/>
  <c r="I22" i="70"/>
  <c r="I38" i="70"/>
  <c r="I18" i="70"/>
  <c r="F20" i="70"/>
  <c r="I20" i="70" s="1"/>
  <c r="F10" i="70"/>
  <c r="I10" i="70" s="1"/>
  <c r="F12" i="70"/>
  <c r="F14" i="70"/>
  <c r="B34" i="70"/>
  <c r="F16" i="70"/>
  <c r="I16" i="70" s="1"/>
  <c r="C34" i="70"/>
  <c r="F7" i="70"/>
  <c r="D34" i="70"/>
  <c r="F23" i="70"/>
  <c r="I23" i="70" s="1"/>
  <c r="E34" i="70"/>
  <c r="F21" i="70"/>
  <c r="I21" i="70" s="1"/>
  <c r="F19" i="70"/>
  <c r="I19" i="70" s="1"/>
  <c r="F11" i="70"/>
  <c r="F13" i="70"/>
  <c r="I13" i="70" s="1"/>
  <c r="F15" i="70"/>
  <c r="I15" i="70" s="1"/>
  <c r="F17" i="70"/>
  <c r="I17" i="70" s="1"/>
  <c r="F9" i="70"/>
  <c r="I9" i="70" s="1"/>
  <c r="C57" i="68"/>
  <c r="E35" i="67"/>
  <c r="D35" i="67"/>
  <c r="H34" i="70" l="1"/>
  <c r="H29" i="70"/>
  <c r="G32" i="70" s="1"/>
  <c r="G34" i="70" s="1"/>
  <c r="I7" i="70"/>
  <c r="I25" i="70" s="1"/>
  <c r="F25" i="70"/>
  <c r="F12" i="65"/>
  <c r="A1" i="66"/>
  <c r="A1" i="68" s="1"/>
  <c r="E21" i="65"/>
  <c r="D21" i="65"/>
  <c r="C21" i="65"/>
  <c r="F21" i="65"/>
  <c r="D12" i="65"/>
  <c r="E12" i="65"/>
  <c r="F29" i="70" l="1"/>
  <c r="F34" i="70"/>
  <c r="I37" i="70"/>
  <c r="I34" i="70"/>
  <c r="I29" i="70"/>
  <c r="J32" i="70" s="1"/>
  <c r="A2" i="67"/>
  <c r="D7" i="53" l="1"/>
  <c r="E28" i="21"/>
  <c r="D28" i="21"/>
  <c r="D9" i="54"/>
  <c r="D11" i="54" s="1"/>
  <c r="D12" i="54" s="1"/>
  <c r="C9" i="54"/>
  <c r="C11" i="54" s="1"/>
  <c r="C12" i="54" s="1"/>
  <c r="D17" i="53" l="1"/>
  <c r="C17" i="53"/>
  <c r="D24" i="66"/>
  <c r="C24" i="66"/>
  <c r="C45" i="68" l="1"/>
  <c r="E15" i="21" l="1"/>
  <c r="C7" i="53"/>
  <c r="D15" i="21" s="1"/>
  <c r="D57" i="68" l="1"/>
  <c r="D45" i="68"/>
  <c r="A2" i="54"/>
  <c r="D14" i="66"/>
  <c r="C14" i="66"/>
  <c r="A1" i="54"/>
  <c r="C26" i="66" l="1"/>
  <c r="D13" i="21" s="1"/>
  <c r="D26" i="66"/>
  <c r="E13" i="21" s="1"/>
  <c r="A1" i="53"/>
  <c r="D89" i="54" l="1"/>
  <c r="C89" i="54"/>
  <c r="D84" i="54"/>
  <c r="C84" i="54"/>
  <c r="D80" i="54"/>
  <c r="C80" i="54"/>
  <c r="D61" i="54"/>
  <c r="C61" i="54"/>
  <c r="D55" i="54"/>
  <c r="C55" i="54"/>
  <c r="E21" i="21"/>
  <c r="D21" i="21"/>
  <c r="E5" i="43"/>
  <c r="D5" i="43"/>
  <c r="C91" i="54" l="1"/>
  <c r="D91" i="54"/>
  <c r="C4" i="54"/>
  <c r="D4" i="54"/>
  <c r="C92" i="54" l="1"/>
  <c r="D92" i="54"/>
</calcChain>
</file>

<file path=xl/sharedStrings.xml><?xml version="1.0" encoding="utf-8"?>
<sst xmlns="http://schemas.openxmlformats.org/spreadsheetml/2006/main" count="824" uniqueCount="552">
  <si>
    <t xml:space="preserve"> Note</t>
  </si>
  <si>
    <t>Total</t>
  </si>
  <si>
    <t>Expenses:</t>
  </si>
  <si>
    <t>Depreciation and amortization expense</t>
  </si>
  <si>
    <t>Cash on hand</t>
  </si>
  <si>
    <t>(a)</t>
  </si>
  <si>
    <t>(b)</t>
  </si>
  <si>
    <t>(c)</t>
  </si>
  <si>
    <t>(d)</t>
  </si>
  <si>
    <t>(e)</t>
  </si>
  <si>
    <t>from banks</t>
  </si>
  <si>
    <t>from other parties</t>
  </si>
  <si>
    <t>Unsecured</t>
  </si>
  <si>
    <t>Total Provisions</t>
  </si>
  <si>
    <t>Loans repayable on demand</t>
  </si>
  <si>
    <t>Particulars</t>
  </si>
  <si>
    <t xml:space="preserve">Total </t>
  </si>
  <si>
    <t>Interest accrued but not due on borrowings</t>
  </si>
  <si>
    <t>Interest accrued and due on borrowings</t>
  </si>
  <si>
    <t>Income received in advance</t>
  </si>
  <si>
    <t>Goods and Service tax payable</t>
  </si>
  <si>
    <t>TDS payable</t>
  </si>
  <si>
    <t>Other payables (specify nature)</t>
  </si>
  <si>
    <t>Total Other current liabilities</t>
  </si>
  <si>
    <t>Buildings</t>
  </si>
  <si>
    <t>Vehicles</t>
  </si>
  <si>
    <t>Others (specify nature)</t>
  </si>
  <si>
    <t>Capital Work in Progress</t>
  </si>
  <si>
    <t>Opening Balance</t>
  </si>
  <si>
    <t>Add: Additions during the year</t>
  </si>
  <si>
    <t>Capital advances</t>
  </si>
  <si>
    <t>Doubtful</t>
  </si>
  <si>
    <t>Security Deposits</t>
  </si>
  <si>
    <t>Cash and Bank Balances</t>
  </si>
  <si>
    <t>Interest accrued but not due on deposits</t>
  </si>
  <si>
    <t>Gratuity expenses</t>
  </si>
  <si>
    <t>Staff welfare expenses</t>
  </si>
  <si>
    <t>Finance cost</t>
  </si>
  <si>
    <t>Insurance</t>
  </si>
  <si>
    <t>Sr. No.</t>
  </si>
  <si>
    <t>Total (B)</t>
  </si>
  <si>
    <t xml:space="preserve">Secured 
</t>
  </si>
  <si>
    <t>Term loans</t>
  </si>
  <si>
    <t>Deferred payment liabilities</t>
  </si>
  <si>
    <t>Total (A)</t>
  </si>
  <si>
    <t>Total (A) + (B)</t>
  </si>
  <si>
    <t>Long Term</t>
  </si>
  <si>
    <t>Particulars /Assets</t>
  </si>
  <si>
    <t>TANGIBLE ASSETS</t>
  </si>
  <si>
    <t>Furniture &amp; Fixtures</t>
  </si>
  <si>
    <t>Gross Block</t>
  </si>
  <si>
    <t>Additions</t>
  </si>
  <si>
    <t>Deductions/Adjustments</t>
  </si>
  <si>
    <t>Net Block</t>
  </si>
  <si>
    <t>Less: Provision for doubtful advances</t>
  </si>
  <si>
    <t xml:space="preserve">Short Term Loans and Advances </t>
  </si>
  <si>
    <t>(Amount in Rs.)</t>
  </si>
  <si>
    <t>Provision for leave Encashment</t>
  </si>
  <si>
    <t>Provision for gratuity</t>
  </si>
  <si>
    <t>(i)</t>
  </si>
  <si>
    <t>Previous Year (PY)</t>
  </si>
  <si>
    <t xml:space="preserve">Deferred payment liabilities </t>
  </si>
  <si>
    <t>Loans and advances from related parties</t>
  </si>
  <si>
    <t>(valued at historical cost unless stated otherwise)</t>
  </si>
  <si>
    <t>Considered good</t>
  </si>
  <si>
    <t>Nature of the Security to be specified separately.</t>
  </si>
  <si>
    <t>Foot Note:</t>
  </si>
  <si>
    <t>I</t>
  </si>
  <si>
    <t>(ii)</t>
  </si>
  <si>
    <t>II</t>
  </si>
  <si>
    <t>(iii)</t>
  </si>
  <si>
    <t xml:space="preserve">Other long-term liabilities </t>
  </si>
  <si>
    <t>III</t>
  </si>
  <si>
    <t>IV</t>
  </si>
  <si>
    <t>V</t>
  </si>
  <si>
    <t>Other loans advances (specify nature)</t>
  </si>
  <si>
    <t>Provision for employee benefits</t>
  </si>
  <si>
    <t>Other provisions</t>
  </si>
  <si>
    <t>Other (specify nature)</t>
  </si>
  <si>
    <t>Plant and Equipment</t>
  </si>
  <si>
    <t>Office equipment</t>
  </si>
  <si>
    <t>(Unsecured)</t>
  </si>
  <si>
    <t>Depreciation/Adjustments</t>
  </si>
  <si>
    <t>Total Other long-term liabilities</t>
  </si>
  <si>
    <t>Terms of repayment of terms loans and other loans shall be stated.</t>
  </si>
  <si>
    <t>31 March 2025</t>
  </si>
  <si>
    <t>(Amount in Rs)</t>
  </si>
  <si>
    <t>Capital Fund</t>
  </si>
  <si>
    <t>Long-term Borrowings</t>
  </si>
  <si>
    <t xml:space="preserve">Other Long-term Liabilities </t>
  </si>
  <si>
    <t>Long-term Provisions</t>
  </si>
  <si>
    <t>Current Liabilities</t>
  </si>
  <si>
    <t>Short-term Borrowings</t>
  </si>
  <si>
    <t>Other Current Liabilities</t>
  </si>
  <si>
    <t>Short-term Provisions</t>
  </si>
  <si>
    <t>MALANKARA MAR THOMA SYRIAN CHURCH OF MALABAR</t>
  </si>
  <si>
    <t xml:space="preserve"> </t>
  </si>
  <si>
    <t>Earmarked Funds</t>
  </si>
  <si>
    <t>Total Income (I)</t>
  </si>
  <si>
    <t>Total expenses (II)</t>
  </si>
  <si>
    <t>REFERRED TO IN OUR REPORT OF EVEN DATE</t>
  </si>
  <si>
    <t>Chartered Accountants</t>
  </si>
  <si>
    <t>Firm Registration Number…..............</t>
  </si>
  <si>
    <t>Donations</t>
  </si>
  <si>
    <t>General Income -Others</t>
  </si>
  <si>
    <t>Bank Interest</t>
  </si>
  <si>
    <t>Income from Property</t>
  </si>
  <si>
    <t>Administrative Expenses</t>
  </si>
  <si>
    <t>Property Related Expenses</t>
  </si>
  <si>
    <t>Note - 3 Capital Fund</t>
  </si>
  <si>
    <t>Funds transferred/received during the year</t>
  </si>
  <si>
    <t>Funds Utilised during the year</t>
  </si>
  <si>
    <t>Unrestricted Funds</t>
  </si>
  <si>
    <t>Add:</t>
  </si>
  <si>
    <t xml:space="preserve">Excess of Income over Expenditure </t>
  </si>
  <si>
    <t>Specific Corpus Fund</t>
  </si>
  <si>
    <t>Where loans guranteed by the entity aggregate of such amount under each head shall be disclosed.</t>
  </si>
  <si>
    <t>At 1 April 2024</t>
  </si>
  <si>
    <t>At 31 March 2025</t>
  </si>
  <si>
    <t>Add: Current Year Receipt</t>
  </si>
  <si>
    <t>Less: Utilised During the year</t>
  </si>
  <si>
    <t>Endowment Fund Fixed Deposit</t>
  </si>
  <si>
    <t>Computer</t>
  </si>
  <si>
    <t>Less: Redeemed during the year</t>
  </si>
  <si>
    <t>Balance at the year end</t>
  </si>
  <si>
    <t xml:space="preserve">Closing Balance </t>
  </si>
  <si>
    <t>Balance tansferred to Capital Fund</t>
  </si>
  <si>
    <t>Non Current Investment</t>
  </si>
  <si>
    <t>Short Term Loans and advances</t>
  </si>
  <si>
    <t>Income Tax Refund</t>
  </si>
  <si>
    <t>Staff Advance</t>
  </si>
  <si>
    <t>Donation Received</t>
  </si>
  <si>
    <t>Monthly Subscription</t>
  </si>
  <si>
    <t>General Donation</t>
  </si>
  <si>
    <t>Marriage Donation</t>
  </si>
  <si>
    <t xml:space="preserve">Special Donation </t>
  </si>
  <si>
    <t xml:space="preserve">Donation for mission activities </t>
  </si>
  <si>
    <t>Mission Grant</t>
  </si>
  <si>
    <t>General Income-Offerings</t>
  </si>
  <si>
    <t>Baptism Offertory</t>
  </si>
  <si>
    <t>Marriage Offertory</t>
  </si>
  <si>
    <t>Sunday Offertory</t>
  </si>
  <si>
    <t>Birthday Offertory</t>
  </si>
  <si>
    <t>Wedding Anniversary Offertory</t>
  </si>
  <si>
    <t>Thanksgiving Offertory</t>
  </si>
  <si>
    <t>Convention/Retreat Offertory</t>
  </si>
  <si>
    <t>Parish Day Offertory</t>
  </si>
  <si>
    <t>Christmas offertory</t>
  </si>
  <si>
    <t>Service Offertory</t>
  </si>
  <si>
    <t>Diocesan Contribution</t>
  </si>
  <si>
    <t>Worship Offertory</t>
  </si>
  <si>
    <t>General Offertory</t>
  </si>
  <si>
    <t>Certificate Fees</t>
  </si>
  <si>
    <t>Tree/Plant sale</t>
  </si>
  <si>
    <t>Christmas Rounds Collection</t>
  </si>
  <si>
    <t>Tithe</t>
  </si>
  <si>
    <t>Savings Bank Interest</t>
  </si>
  <si>
    <t>Fixed Deposit Interest</t>
  </si>
  <si>
    <t>Endowment FD Interest</t>
  </si>
  <si>
    <t>Property/Asset Income</t>
  </si>
  <si>
    <t>Agriculture Income</t>
  </si>
  <si>
    <t>Shop, Parish Hall &amp; Guest Room Rent (GST)</t>
  </si>
  <si>
    <t>Guest Room Rent (Non-GST)</t>
  </si>
  <si>
    <t>Parish Day</t>
  </si>
  <si>
    <t>Parish Convention Expenses</t>
  </si>
  <si>
    <t>Meetings &amp; Programmes</t>
  </si>
  <si>
    <t>Passion Week Expenses</t>
  </si>
  <si>
    <t>Family Sunday</t>
  </si>
  <si>
    <t>Christmas Expenses</t>
  </si>
  <si>
    <t>Harvest Festival</t>
  </si>
  <si>
    <t>General Body/ Committee Meeting Expenses</t>
  </si>
  <si>
    <t xml:space="preserve">Honorarium to Achens / Visiting Speakers </t>
  </si>
  <si>
    <t>Episcopal Visit</t>
  </si>
  <si>
    <t>Expenditure for Mission Activities</t>
  </si>
  <si>
    <t>Salary and Allowance - Vicar</t>
  </si>
  <si>
    <t>Salary and Allowance - Asst. Vicar</t>
  </si>
  <si>
    <t>Salary and Allowance - Sexton</t>
  </si>
  <si>
    <t>Salary and Allowance - Students Chaplain</t>
  </si>
  <si>
    <t>Nithya Chelavu</t>
  </si>
  <si>
    <t>Clergy Home Library</t>
  </si>
  <si>
    <t>Provident Fund - Parish Share</t>
  </si>
  <si>
    <t>Medical Aid Scheme - Parish Share</t>
  </si>
  <si>
    <t xml:space="preserve">Welfare Fund (Sexton) - Parish's Share </t>
  </si>
  <si>
    <t xml:space="preserve">Welfare Fund (Office Staff) - Parish's Share </t>
  </si>
  <si>
    <t>Pension Fund</t>
  </si>
  <si>
    <t>Clergy Transfer Fund</t>
  </si>
  <si>
    <t>Salary Adjustment Fund</t>
  </si>
  <si>
    <t xml:space="preserve">Education Aid Scheme </t>
  </si>
  <si>
    <t>Diocesan Development Fund</t>
  </si>
  <si>
    <t>Vicar's Transfer Expense</t>
  </si>
  <si>
    <t>Tax (Land/Building) - Church &amp; Parsonage</t>
  </si>
  <si>
    <t>Electricity Charge - Church &amp; Parsonage</t>
  </si>
  <si>
    <t>Water Charge - Church &amp; Parsonage</t>
  </si>
  <si>
    <t>Maintenance - Church &amp; Parsonage</t>
  </si>
  <si>
    <t>Repairs &amp; Maintenance - Assets</t>
  </si>
  <si>
    <t>Telephone Charges (Vicars)</t>
  </si>
  <si>
    <t>Telephone Charges (Parsonage)</t>
  </si>
  <si>
    <t>Endowment Fund Interest payments</t>
  </si>
  <si>
    <t>Printing Charges</t>
  </si>
  <si>
    <t>Subscription to Magazines</t>
  </si>
  <si>
    <t xml:space="preserve">Travelling &amp; Local Conveyance </t>
  </si>
  <si>
    <t>Rent - Parsonage</t>
  </si>
  <si>
    <t>Security/Driver Charges</t>
  </si>
  <si>
    <t>Charity to Poor</t>
  </si>
  <si>
    <t>Bank charges</t>
  </si>
  <si>
    <t>Audit fees</t>
  </si>
  <si>
    <t>Printing &amp; Stationery (Office related)</t>
  </si>
  <si>
    <t>Postage</t>
  </si>
  <si>
    <t>Telephone Charges (Office related)</t>
  </si>
  <si>
    <t>Salary &amp; Allowance - Office Staff</t>
  </si>
  <si>
    <t>Legal Expenses</t>
  </si>
  <si>
    <t>Rates &amp; Taxes</t>
  </si>
  <si>
    <t>Repairs &amp; Maintenance - Office Assets</t>
  </si>
  <si>
    <t>Travelling expenses (Office related)</t>
  </si>
  <si>
    <t>Office Expenses</t>
  </si>
  <si>
    <t>Electricity Charges</t>
  </si>
  <si>
    <t>General Admin Expense</t>
  </si>
  <si>
    <t>Property/ Asset Expenses</t>
  </si>
  <si>
    <t>Agriculture Expenses</t>
  </si>
  <si>
    <t>Maintenance - Parish hall, Guest House &amp; others</t>
  </si>
  <si>
    <t>Electricity Charges - Parish hall etc.</t>
  </si>
  <si>
    <t>Water Charges - Parish hall &amp; others</t>
  </si>
  <si>
    <t>Finance Cost</t>
  </si>
  <si>
    <t xml:space="preserve">   To Others</t>
  </si>
  <si>
    <t xml:space="preserve">Interest expense; </t>
  </si>
  <si>
    <t>Income:</t>
  </si>
  <si>
    <t>Less: Capitalised during the year</t>
  </si>
  <si>
    <t>(Collected for Land, building, other assets, etc.)</t>
  </si>
  <si>
    <t>Cash at Bank</t>
  </si>
  <si>
    <t>Clergy &amp; Others Salary Expenses</t>
  </si>
  <si>
    <t>Address…...........................................</t>
  </si>
  <si>
    <t>(i)   Property, Plant and Equipment and Intangible Assets (owned assets)</t>
  </si>
  <si>
    <t>Other Expenses(specify nature)</t>
  </si>
  <si>
    <t>Specific Corpus Fund(Restricted) (Collected for Land, building, other assets, etc.)</t>
  </si>
  <si>
    <t>For …......................                                                    For …........................Diocese</t>
  </si>
  <si>
    <t>…...............</t>
  </si>
  <si>
    <t>Partner</t>
  </si>
  <si>
    <t>M No…..........</t>
  </si>
  <si>
    <t>UDIN …...................</t>
  </si>
  <si>
    <t>Place</t>
  </si>
  <si>
    <t>Date</t>
  </si>
  <si>
    <t xml:space="preserve">  </t>
  </si>
  <si>
    <t>Other Current Assets</t>
  </si>
  <si>
    <t>Non-Current Investments</t>
  </si>
  <si>
    <t>Parish Hall Rent (Non-GST)</t>
  </si>
  <si>
    <t>Contribution to Sabha</t>
  </si>
  <si>
    <t>Contribution to Diocese</t>
  </si>
  <si>
    <t>Grant/Payment to Organisations</t>
  </si>
  <si>
    <t>FIXED ASSETS SCHEDULE</t>
  </si>
  <si>
    <t>Fixed Assets</t>
  </si>
  <si>
    <t>Additions &gt; 180 days</t>
  </si>
  <si>
    <t>Additions &lt; 180 days</t>
  </si>
  <si>
    <t>Deletions</t>
  </si>
  <si>
    <t>Total Assets</t>
  </si>
  <si>
    <t>Rate of Depreciation</t>
  </si>
  <si>
    <t>Depreciation</t>
  </si>
  <si>
    <t>Land &amp; Developments</t>
  </si>
  <si>
    <t xml:space="preserve">Building </t>
  </si>
  <si>
    <t>Common Vault</t>
  </si>
  <si>
    <t>Others</t>
  </si>
  <si>
    <t>Electrical Fittings</t>
  </si>
  <si>
    <t>Compound Wall</t>
  </si>
  <si>
    <t>Equipments</t>
  </si>
  <si>
    <t>Sound System</t>
  </si>
  <si>
    <t>Keyboard/Organ</t>
  </si>
  <si>
    <t>Generator</t>
  </si>
  <si>
    <t>Vehicle</t>
  </si>
  <si>
    <t>Live Stream Equipments</t>
  </si>
  <si>
    <t>Starting</t>
  </si>
  <si>
    <t>Jai Sri</t>
  </si>
  <si>
    <t>Activity  Related Expenses</t>
  </si>
  <si>
    <t xml:space="preserve">   On Bank Loan</t>
  </si>
  <si>
    <t>Clergy &amp; Others' Salary Expenses</t>
  </si>
  <si>
    <t>Excess of Income over Expenditure for the year (I- II)</t>
  </si>
  <si>
    <t>Transfer to Reserve or Fund</t>
  </si>
  <si>
    <t>Activity Related Expenses</t>
  </si>
  <si>
    <t xml:space="preserve">  Interest Free Loan from Members</t>
  </si>
  <si>
    <t>S No</t>
  </si>
  <si>
    <t>Fund Name</t>
  </si>
  <si>
    <t>Closing Balance</t>
  </si>
  <si>
    <t xml:space="preserve">   (i) Property, Plant and Equipment</t>
  </si>
  <si>
    <t xml:space="preserve">   (ii)Capital Work in Progress</t>
  </si>
  <si>
    <t>Non-Current Liabilities</t>
  </si>
  <si>
    <t>Non-Current Assets</t>
  </si>
  <si>
    <t>Current Assets</t>
  </si>
  <si>
    <t>A</t>
  </si>
  <si>
    <t>B</t>
  </si>
  <si>
    <t>Earmarked Bank Deposits</t>
  </si>
  <si>
    <t>(Maturity for more than 3 months but less than 12 months)</t>
  </si>
  <si>
    <t>Fixed Deposit Deposits (Maturity of less than three months)</t>
  </si>
  <si>
    <t>Other Bank Balances</t>
  </si>
  <si>
    <t>Cash and Cash Equivalents</t>
  </si>
  <si>
    <t>Balance with Government authorities</t>
  </si>
  <si>
    <t>GST Input Credit Receivable</t>
  </si>
  <si>
    <t>Other Loans and Advances (specify nature)</t>
  </si>
  <si>
    <t>Prepaid Expenses</t>
  </si>
  <si>
    <t>Other Expenses</t>
  </si>
  <si>
    <t>Fixed Deposits</t>
  </si>
  <si>
    <t>Earmarked Fund Deposit</t>
  </si>
  <si>
    <t>Fixed Deposits (Maturity of more than 12 months)</t>
  </si>
  <si>
    <t>Property, Plant and Equipment and Intangible Assets</t>
  </si>
  <si>
    <t>The accompanying notes 1 to 28 are integral part of the financial statements</t>
  </si>
  <si>
    <t>The accompanying notes 1 to 28 are integral part of the  financial statements</t>
  </si>
  <si>
    <t>SIGNIFICANT ACCOUNTING POLICIES AND NOTES TO ACCOUNTS FOR THE FINANCIAL YEAR ENDED 31st MARCH 2025</t>
  </si>
  <si>
    <t xml:space="preserve">	BACKGROUND</t>
  </si>
  <si>
    <t>Address…......</t>
  </si>
  <si>
    <t xml:space="preserve">	SIGNIFICANT ACCOUNTING POLICIES</t>
  </si>
  <si>
    <t>a.	Basis of Preparation of Financial Statements:</t>
  </si>
  <si>
    <t xml:space="preserve">These financial statements have been prepared under the historical cost convention on an cash/accrual basis, unless otherwise stated to comply with the applicable accounting standards issued by the Institute of Chartered Accountants of India (ICAI). </t>
  </si>
  <si>
    <t>b.	Revenue Recognition</t>
  </si>
  <si>
    <t>(i)	Donations as and when received</t>
  </si>
  <si>
    <t>(ii)	Grants as and when it is utilised in case of specific grants and in case of unspecified grants as and when received.</t>
  </si>
  <si>
    <t>(iii)	Interest Income from banks as when received/accrued as per certification from banks.</t>
  </si>
  <si>
    <t>(iv)	Rental Income on accrual basis</t>
  </si>
  <si>
    <t>c.	Property Plant and Equipment and Intangible Assets</t>
  </si>
  <si>
    <t>i.	Property Plant and Equipment are stated at cost less accumulated depreciation and accumulated impairment loss based on cost model.</t>
  </si>
  <si>
    <t>The cost of an item of Property Plant and Equipment is recognized as an asset when:</t>
  </si>
  <si>
    <t>b.The cost of the item can be measured reliably</t>
  </si>
  <si>
    <t>Cost includes taxes and duties (but does not include taxes for which credit is available), and other direct expenses incurred for bringing the asset to the present location and condition. Assets acquired on hire purchase are capitalized at its principal value.</t>
  </si>
  <si>
    <t>ii.	Intangible assets are recorded at the consideration paid for the acquisition of   such assets and are carried at cost less accumulated amortization and impairment.</t>
  </si>
  <si>
    <t>iii.	Capital work in progress comprises of the cost Property Plant and Equipment of that are not yet ready for their intended use at the reporting date.</t>
  </si>
  <si>
    <t>iv.	Depreciation is provided for on Written Down Value Method as per the rates given in the Income Tax Act.</t>
  </si>
  <si>
    <t xml:space="preserve">d.	Provisions, Contingent Liabilities, and Contingent Assets </t>
  </si>
  <si>
    <t>e.	Events Occurring after the Balance Sheet date</t>
  </si>
  <si>
    <t>As per the information and explanation given to us, there are no events occurring after the Balance Sheet date which alter or materially affect the financial position of the Balance Sheet as on the date.</t>
  </si>
  <si>
    <t>f.	Use of Estimates</t>
  </si>
  <si>
    <t xml:space="preserve">The preparation of financial statements in conformity with generally accepted accounting principles requires the management to make estimates and assumptions that affect the reported amounts of assets and liabilities and the disclosure of contingent liabilities on the date of the financial statements, and the reported amounts of revenues and expenses during the reporting period. Actual results could differ from these estimates. </t>
  </si>
  <si>
    <t>The entity has a policy to recognise income as follows:</t>
  </si>
  <si>
    <t xml:space="preserve">	h.Previous year figures have been regrouped wherever necessary, to confirm to current year’s classification.</t>
  </si>
  <si>
    <t xml:space="preserve">	g.Wherever documentary evidence or supporting were not available for the expenses we have relied on the management authentication and representation, that the same has been incurred for the objects of the entity.</t>
  </si>
  <si>
    <t>a.	It is probable that future economic benefits associated with the item will flow to the entity and</t>
  </si>
  <si>
    <t>A provision is recognized when the entity has a present obligation because of a past event, it is probable that an outflow of resources will be required to settle the obligation, and a reliable estimate can be made of the amount of the obligation. Contingent liabilities are disclosed in the Notes to Accounts, unless the possibility of an outflow of resources embodying economic benefits is remote. Contingent assets are neither recognized nor disclosed in the financial statements.</t>
  </si>
  <si>
    <t>Vicar                                                      Trustee                                                   Accounts Trustee                                                     Secretary</t>
  </si>
  <si>
    <t xml:space="preserve">Date: </t>
  </si>
  <si>
    <t xml:space="preserve">Place: </t>
  </si>
  <si>
    <t>Grand Total</t>
  </si>
  <si>
    <t>Fixed Deposit</t>
  </si>
  <si>
    <t>Bank SB A/C</t>
  </si>
  <si>
    <t>Cash</t>
  </si>
  <si>
    <t>CLOSING BALANCES</t>
  </si>
  <si>
    <t>T</t>
  </si>
  <si>
    <t>Salary &amp; Allowances - Office Staff</t>
  </si>
  <si>
    <t>ADMINISTRATIVE EXPENSES</t>
  </si>
  <si>
    <t>S</t>
  </si>
  <si>
    <t>Furniture &amp; Fittings</t>
  </si>
  <si>
    <t>Land</t>
  </si>
  <si>
    <t>Building Construction</t>
  </si>
  <si>
    <t>(FROM CORPUS DONATION)</t>
  </si>
  <si>
    <t xml:space="preserve">ASSET PURCHASE / CONSTRUCTION </t>
  </si>
  <si>
    <t>R</t>
  </si>
  <si>
    <t>Endowment FD (C)</t>
  </si>
  <si>
    <t>TDS on Cash Withdrawal (Asset)</t>
  </si>
  <si>
    <t>TDS on Bank Interest (Asset)</t>
  </si>
  <si>
    <t xml:space="preserve">GST Remittance </t>
  </si>
  <si>
    <t>TDS Remittance (C)</t>
  </si>
  <si>
    <t>Loans and advances</t>
  </si>
  <si>
    <t xml:space="preserve">Caution Deposit </t>
  </si>
  <si>
    <t>Welfare Fund - Office Staff's Share (C)</t>
  </si>
  <si>
    <t>Welfare Fund - Sexton's Share (C)</t>
  </si>
  <si>
    <t>Medical Aid Scheme - Vicars' Share (C)</t>
  </si>
  <si>
    <t xml:space="preserve">Provident Fund - Vicars' Share (C) </t>
  </si>
  <si>
    <t>OTHER PAYMENTS</t>
  </si>
  <si>
    <t>Q</t>
  </si>
  <si>
    <t>[for Sabha/ Diocese/ Organizations (From overleaf)]</t>
  </si>
  <si>
    <r>
      <rPr>
        <b/>
        <sz val="11"/>
        <rFont val="Times New Roman"/>
        <family val="1"/>
      </rPr>
      <t>OFFERTORIES COLLECTION</t>
    </r>
    <r>
      <rPr>
        <sz val="11"/>
        <rFont val="Times New Roman"/>
        <family val="1"/>
      </rPr>
      <t xml:space="preserve"> </t>
    </r>
  </si>
  <si>
    <t>P</t>
  </si>
  <si>
    <t>J</t>
  </si>
  <si>
    <t>(FROM GENERAL INCOME)</t>
  </si>
  <si>
    <t>TDS Refund received from Sabha Office</t>
  </si>
  <si>
    <r>
      <rPr>
        <b/>
        <sz val="11"/>
        <color indexed="8"/>
        <rFont val="Times New Roman"/>
        <family val="1"/>
      </rPr>
      <t>ASSET PURCHASE/ CONSTRUCTION</t>
    </r>
    <r>
      <rPr>
        <sz val="11"/>
        <color indexed="8"/>
        <rFont val="Times New Roman"/>
        <family val="1"/>
      </rPr>
      <t xml:space="preserve"> </t>
    </r>
  </si>
  <si>
    <t>O</t>
  </si>
  <si>
    <t xml:space="preserve">GST Collection </t>
  </si>
  <si>
    <t>TDS Collection (C)</t>
  </si>
  <si>
    <t xml:space="preserve">Water Charges - Parish hall &amp; other </t>
  </si>
  <si>
    <t>Loan Repayment</t>
  </si>
  <si>
    <t>Electricity Charges - Parish hall, Guest House &amp; others</t>
  </si>
  <si>
    <t>Medical Aid Scheme - Vicar's Share (C)</t>
  </si>
  <si>
    <t>OTHER EXPENSES</t>
  </si>
  <si>
    <t>N</t>
  </si>
  <si>
    <t>Provident Fund - Vicar's Share (C)</t>
  </si>
  <si>
    <t>OTHER RECEIPTS</t>
  </si>
  <si>
    <t xml:space="preserve">Mission Activities </t>
  </si>
  <si>
    <t>Education Aid</t>
  </si>
  <si>
    <t>Medical Aid</t>
  </si>
  <si>
    <t>Housing Aid</t>
  </si>
  <si>
    <t>Marriage Aid</t>
  </si>
  <si>
    <t xml:space="preserve">Poor Aid </t>
  </si>
  <si>
    <t>OTHER INCOME</t>
  </si>
  <si>
    <t>H</t>
  </si>
  <si>
    <t>EARMARKED PAYMENTS</t>
  </si>
  <si>
    <t>M</t>
  </si>
  <si>
    <t>Endowment FD Interest (Gross: including TDS)</t>
  </si>
  <si>
    <t>Security Charges</t>
  </si>
  <si>
    <t>Fixed Deposit Interest (Gross: including TDS)</t>
  </si>
  <si>
    <t xml:space="preserve">Savings Bank Interest </t>
  </si>
  <si>
    <t>BANK INTEREST</t>
  </si>
  <si>
    <t>G</t>
  </si>
  <si>
    <t>Donation for Assets</t>
  </si>
  <si>
    <t>Endowment Donation (C)</t>
  </si>
  <si>
    <t>Building/ Renovations Fund</t>
  </si>
  <si>
    <t>CORPUS DONATION</t>
  </si>
  <si>
    <t>F</t>
  </si>
  <si>
    <t xml:space="preserve">Donation for Mission Activities </t>
  </si>
  <si>
    <t>Education Aid Fund</t>
  </si>
  <si>
    <t>Medical Aid Fund</t>
  </si>
  <si>
    <t>Housing Aid Fund</t>
  </si>
  <si>
    <t>Marriage Aid Fund</t>
  </si>
  <si>
    <t>Poor Aid Fund</t>
  </si>
  <si>
    <t>EARMARKED COLLECTIONS</t>
  </si>
  <si>
    <t>E</t>
  </si>
  <si>
    <t xml:space="preserve">Misc. Income </t>
  </si>
  <si>
    <r>
      <t>Vault fees (</t>
    </r>
    <r>
      <rPr>
        <i/>
        <sz val="11"/>
        <color indexed="8"/>
        <rFont val="Times New Roman"/>
        <family val="1"/>
      </rPr>
      <t>Kallara Fees</t>
    </r>
    <r>
      <rPr>
        <sz val="11"/>
        <color indexed="8"/>
        <rFont val="Times New Roman"/>
        <family val="1"/>
      </rPr>
      <t>)</t>
    </r>
  </si>
  <si>
    <r>
      <t>Burial Fees (</t>
    </r>
    <r>
      <rPr>
        <i/>
        <sz val="11"/>
        <color indexed="8"/>
        <rFont val="Times New Roman"/>
        <family val="1"/>
      </rPr>
      <t>Kuzhikanam</t>
    </r>
    <r>
      <rPr>
        <sz val="11"/>
        <color indexed="8"/>
        <rFont val="Times New Roman"/>
        <family val="1"/>
      </rPr>
      <t>)</t>
    </r>
  </si>
  <si>
    <t>Medical Aid Scheme - Parish's Share</t>
  </si>
  <si>
    <t>GENERAL INCOME - OTHERS</t>
  </si>
  <si>
    <t>D</t>
  </si>
  <si>
    <t>Provident Fund - Parish's Share</t>
  </si>
  <si>
    <t>Christmas Offertory</t>
  </si>
  <si>
    <t>SALARY &amp; ESTABLISHMENT EXPENSES</t>
  </si>
  <si>
    <t>L</t>
  </si>
  <si>
    <t>Miscellaneous Expenses</t>
  </si>
  <si>
    <t>Grant - Yuvajana Sakhyam</t>
  </si>
  <si>
    <t>Grant - Sunday School</t>
  </si>
  <si>
    <t>Grant - Sevika Sangham</t>
  </si>
  <si>
    <t>Grant - Edavaka Mission</t>
  </si>
  <si>
    <r>
      <rPr>
        <sz val="11"/>
        <rFont val="Times New Roman"/>
        <family val="1"/>
      </rPr>
      <t>Safe Confinement Offertory</t>
    </r>
    <r>
      <rPr>
        <i/>
        <sz val="11"/>
        <rFont val="Times New Roman"/>
        <family val="1"/>
      </rPr>
      <t xml:space="preserve"> (Prasavasthotram)</t>
    </r>
  </si>
  <si>
    <t>Grant - Choir</t>
  </si>
  <si>
    <t xml:space="preserve">GENERAL INCOME - OFFERINGS </t>
  </si>
  <si>
    <t>C</t>
  </si>
  <si>
    <r>
      <t>Harvest Festival (</t>
    </r>
    <r>
      <rPr>
        <i/>
        <sz val="11"/>
        <rFont val="Times New Roman"/>
        <family val="1"/>
      </rPr>
      <t>Sadhana Sekharam</t>
    </r>
    <r>
      <rPr>
        <sz val="11"/>
        <rFont val="Times New Roman"/>
        <family val="1"/>
      </rPr>
      <t>)</t>
    </r>
  </si>
  <si>
    <r>
      <t>Altar Expenses (</t>
    </r>
    <r>
      <rPr>
        <i/>
        <sz val="11"/>
        <color indexed="8"/>
        <rFont val="Times New Roman"/>
        <family val="1"/>
      </rPr>
      <t>Nithya Nidanam</t>
    </r>
    <r>
      <rPr>
        <sz val="11"/>
        <color indexed="8"/>
        <rFont val="Times New Roman"/>
        <family val="1"/>
      </rPr>
      <t>)</t>
    </r>
  </si>
  <si>
    <t xml:space="preserve">DONATIONS </t>
  </si>
  <si>
    <t xml:space="preserve">PROGRAMME EXPENSES </t>
  </si>
  <si>
    <t>K</t>
  </si>
  <si>
    <t>OPENING BALANCES</t>
  </si>
  <si>
    <t>Ps.</t>
  </si>
  <si>
    <t>Rs.</t>
  </si>
  <si>
    <t>Budget for 20__ - 20__</t>
  </si>
  <si>
    <t>Actual for 20__ - 20__</t>
  </si>
  <si>
    <t xml:space="preserve"> Budget for 20__ - 20__</t>
  </si>
  <si>
    <t>Payments</t>
  </si>
  <si>
    <t>Sl. No.</t>
  </si>
  <si>
    <t>Receipts</t>
  </si>
  <si>
    <r>
      <t xml:space="preserve"> </t>
    </r>
    <r>
      <rPr>
        <b/>
        <sz val="16"/>
        <color indexed="8"/>
        <rFont val="Times New Roman"/>
        <family val="1"/>
      </rPr>
      <t>RECEIPTS AND PAYMENTS ACCOUNT FOR THE YEAR 20__ - 20__ AND BUDGET FOR 20__ - 20__</t>
    </r>
  </si>
  <si>
    <t>Department of Sacred Music</t>
  </si>
  <si>
    <t>MT Voluntery Evangelistic Association</t>
  </si>
  <si>
    <t>Other Organisations</t>
  </si>
  <si>
    <t>Other items to add, if any</t>
  </si>
  <si>
    <t>Diocesan Day Offertory</t>
  </si>
  <si>
    <t>Diocesan Office</t>
  </si>
  <si>
    <t>Kaimuth</t>
  </si>
  <si>
    <t>Recessa</t>
  </si>
  <si>
    <t>Sabha Office</t>
  </si>
  <si>
    <t>Offerories / Collections</t>
  </si>
  <si>
    <t>Offertories Collection for Sabha/ Diocese/ Organizations (To overleaf)</t>
  </si>
  <si>
    <t>Religious and Charitable Expenses</t>
  </si>
  <si>
    <t>Sources of Funds</t>
  </si>
  <si>
    <t>Application of Funds</t>
  </si>
  <si>
    <t>Funds</t>
  </si>
  <si>
    <t>Restricted Funds</t>
  </si>
  <si>
    <t>Grant from Parish/Diocese/Sabha</t>
  </si>
  <si>
    <t>Donation for Mission Activities</t>
  </si>
  <si>
    <t>Grant- Senior Citizens</t>
  </si>
  <si>
    <t>Grant- Development Department</t>
  </si>
  <si>
    <t>Diocesan Development Fund/Diocesan Fund</t>
  </si>
  <si>
    <t>Parish Hall Rent -GST Covered</t>
  </si>
  <si>
    <t>Guest Room Rent - GST Covered</t>
  </si>
  <si>
    <t>Shop Rent - GST Covered</t>
  </si>
  <si>
    <t>Parish Hall Rent - Non GST</t>
  </si>
  <si>
    <t>Guest Room Rent - Non GST</t>
  </si>
  <si>
    <t>Shop Rent - Non GST</t>
  </si>
  <si>
    <t>PAYMENT TO ORGANISATIONS HAVING DIFFERENT PAN</t>
  </si>
  <si>
    <t>Mar Thoma Evangelistic Association</t>
  </si>
  <si>
    <t>Bible Society of India</t>
  </si>
  <si>
    <t>U</t>
  </si>
  <si>
    <t>Others(Please specify)</t>
  </si>
  <si>
    <t>Salary and Allowance - Co-Minister</t>
  </si>
  <si>
    <t>As at 1st April 2025 (Opening Balance)</t>
  </si>
  <si>
    <t>As at 31st March 2026(Closing Balance)</t>
  </si>
  <si>
    <t>Notes forming part of the Financial Statements  for the year ended, 31st March, 2026</t>
  </si>
  <si>
    <t>Note:4 Restricted Funds</t>
  </si>
  <si>
    <t>As at 1st April 2025(Opening Balance)</t>
  </si>
  <si>
    <t>As at 31st March 2026 (Closing Balance)</t>
  </si>
  <si>
    <t>Endowment Fund</t>
  </si>
  <si>
    <t>Notes forming part of the  Financial Statements for the year ended 31st March, 2026</t>
  </si>
  <si>
    <t>Long Term Borrowings</t>
  </si>
  <si>
    <t>Long Term provisions</t>
  </si>
  <si>
    <t>Short Term Borrowings</t>
  </si>
  <si>
    <t>Terms of repayment of  other loans shall be stated.</t>
  </si>
  <si>
    <t>Receipts   2025-26</t>
  </si>
  <si>
    <t>Payments 2025-26</t>
  </si>
  <si>
    <t xml:space="preserve">-   </t>
  </si>
  <si>
    <t xml:space="preserve"> -   </t>
  </si>
  <si>
    <t>Short  Term provisions</t>
  </si>
  <si>
    <t>Notes forming part of the Financial Statements for the year ended 31st March, 2026</t>
  </si>
  <si>
    <t>At 1 April 2025</t>
  </si>
  <si>
    <t>At 31 March 2026</t>
  </si>
  <si>
    <t>Opening WDV as on 01.04.2025</t>
  </si>
  <si>
    <t>Closing WDV as on 31.03.2026</t>
  </si>
  <si>
    <t>Other Investments( Details to be given))</t>
  </si>
  <si>
    <t>Consolidated Balance Sheet as on 31st March 2026</t>
  </si>
  <si>
    <t>31 March 2026</t>
  </si>
  <si>
    <t>Consolidated Income &amp; Expenditure Statement for the year ended 31st March 2026</t>
  </si>
  <si>
    <t>…..................Parish/Organisation/Diocese</t>
  </si>
  <si>
    <t>For …......................                    For ….......................…..................Parish/Organisation/Diocese</t>
  </si>
  <si>
    <t xml:space="preserve">                                                 Vicar/President            Accounts Trustee          Finance Trustee</t>
  </si>
  <si>
    <t xml:space="preserve">                 Vicar/President            Accounts Trustee          Finance Trustee</t>
  </si>
  <si>
    <t>Medical Mission Offertory</t>
  </si>
  <si>
    <t>Clergy Medical aid Offertory</t>
  </si>
  <si>
    <t>Metropolitan Fund Offertory</t>
  </si>
  <si>
    <t>Education Day Offertory</t>
  </si>
  <si>
    <t>Palm Sunday Offertory</t>
  </si>
  <si>
    <t>Sabha Dhinam Offertory</t>
  </si>
  <si>
    <t>Tithe Offertory</t>
  </si>
  <si>
    <t>MT Yuvajana Sakhyam</t>
  </si>
  <si>
    <t xml:space="preserve">MT Sunday School Samajam </t>
  </si>
  <si>
    <t xml:space="preserve">MT Sevika Sanghom </t>
  </si>
  <si>
    <t>MALANKARA MAR THOMA SYRIAN CHURCH</t>
  </si>
  <si>
    <t>MALANKARA MARTHOMA SYRIAN CHURCH</t>
  </si>
  <si>
    <t>........................Parish/Organisation/Diocese is a unit of Malankara Mar Thoma Syrian Church. Malankara Mar Thoma Syrian Church is a Religious entity registered under 10 (23) (v) of the Indian Income Tax Act 1961 vide registration number F No:280/Exemp/CC-TVM/7/2008-09 dated 20-11-2009 , which also includes the objective of providing Charitable, Medical, Education and other Social relief to the public. The renewed registration numbers for 10 (23) (v)  is AAATM4587AB20090 and is valid upto assessment year 2026-27.</t>
  </si>
  <si>
    <t xml:space="preserve">Malankara Mar Thoma Syrian Church </t>
  </si>
  <si>
    <t>Note 5</t>
  </si>
  <si>
    <t>Note 8</t>
  </si>
  <si>
    <t>Note 7</t>
  </si>
  <si>
    <t>Note 6</t>
  </si>
  <si>
    <t>Note 9</t>
  </si>
  <si>
    <t>Note 10</t>
  </si>
  <si>
    <t>Note 11</t>
  </si>
  <si>
    <r>
      <rPr>
        <b/>
        <strike/>
        <sz val="12"/>
        <rFont val="Times New Roman"/>
        <family val="1"/>
      </rPr>
      <t>Freehold</t>
    </r>
    <r>
      <rPr>
        <b/>
        <sz val="12"/>
        <rFont val="Times New Roman"/>
        <family val="1"/>
      </rPr>
      <t xml:space="preserve"> land</t>
    </r>
  </si>
  <si>
    <t>Note 12</t>
  </si>
  <si>
    <t>Note 13</t>
  </si>
  <si>
    <t>Note 14</t>
  </si>
  <si>
    <t>Note 15</t>
  </si>
  <si>
    <t>Note 16</t>
  </si>
  <si>
    <t>Note 18</t>
  </si>
  <si>
    <t>Note 17</t>
  </si>
  <si>
    <t>Note 19</t>
  </si>
  <si>
    <t>Note 20</t>
  </si>
  <si>
    <t>Note 21</t>
  </si>
  <si>
    <t>Note 22</t>
  </si>
  <si>
    <t>Note 23</t>
  </si>
  <si>
    <t>Note 24</t>
  </si>
  <si>
    <t>Note 25</t>
  </si>
  <si>
    <t>Note 26</t>
  </si>
  <si>
    <t>Note 27</t>
  </si>
  <si>
    <t>Note  28</t>
  </si>
  <si>
    <r>
      <t>Harvest Festival (</t>
    </r>
    <r>
      <rPr>
        <i/>
        <sz val="12"/>
        <rFont val="Times New Roman"/>
        <family val="1"/>
      </rPr>
      <t>Sadhana Sekharam</t>
    </r>
    <r>
      <rPr>
        <sz val="12"/>
        <rFont val="Times New Roman"/>
        <family val="1"/>
      </rPr>
      <t>)</t>
    </r>
  </si>
  <si>
    <r>
      <rPr>
        <sz val="12"/>
        <rFont val="Times New Roman"/>
        <family val="1"/>
      </rPr>
      <t>Safe Confinement Offertory</t>
    </r>
    <r>
      <rPr>
        <i/>
        <sz val="12"/>
        <rFont val="Times New Roman"/>
        <family val="1"/>
      </rPr>
      <t xml:space="preserve"> (Prasavasthotram)</t>
    </r>
  </si>
  <si>
    <r>
      <t>Burial Fees (</t>
    </r>
    <r>
      <rPr>
        <i/>
        <sz val="12"/>
        <color indexed="8"/>
        <rFont val="Times New Roman"/>
        <family val="1"/>
      </rPr>
      <t>Kuzhikanam</t>
    </r>
    <r>
      <rPr>
        <sz val="12"/>
        <color indexed="8"/>
        <rFont val="Times New Roman"/>
        <family val="1"/>
      </rPr>
      <t>)</t>
    </r>
  </si>
  <si>
    <r>
      <t>Vault fees (</t>
    </r>
    <r>
      <rPr>
        <i/>
        <sz val="12"/>
        <color indexed="8"/>
        <rFont val="Times New Roman"/>
        <family val="1"/>
      </rPr>
      <t>Kallara Fees</t>
    </r>
    <r>
      <rPr>
        <sz val="12"/>
        <color indexed="8"/>
        <rFont val="Times New Roman"/>
        <family val="1"/>
      </rPr>
      <t>)</t>
    </r>
  </si>
  <si>
    <r>
      <t>Altar Expenses (</t>
    </r>
    <r>
      <rPr>
        <i/>
        <sz val="12"/>
        <color indexed="8"/>
        <rFont val="Times New Roman"/>
        <family val="1"/>
      </rPr>
      <t>Nithya Nidanam</t>
    </r>
    <r>
      <rPr>
        <sz val="12"/>
        <color indexed="8"/>
        <rFont val="Times New Roman"/>
        <family val="1"/>
      </rPr>
      <t>)</t>
    </r>
  </si>
  <si>
    <t xml:space="preserve">   on tangible assets (Refer note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</si>
</sst>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_ * #,##0_ ;_ * \-#,##0_ ;_ * &quot;-&quot;??_ ;_ @_ "/>
    <numFmt numFmtId="166" formatCode="_(* #,##0_);_(* \(#,##0\);_(* &quot;-&quot;??_);_(@_)"/>
    <numFmt numFmtId="167" formatCode="#,##0.00\ ;&quot; (&quot;#,##0.00\);&quot; -&quot;#\ ;@\ "/>
    <numFmt numFmtId="168" formatCode="#,##0\ ;&quot; (&quot;#,##0\);&quot; -&quot;#\ ;@\ "/>
  </numFmts>
  <fonts count="42" x14ac:knownFonts="1">
    <font>
      <sz val="11"/>
      <color theme="1"/>
      <name val="Calibri"/>
      <family val="2"/>
      <scheme val="minor"/>
    </font>
    <font>
      <sz val="11"/>
      <color indexed="8"/>
      <name val="Calibri"/>
      <family val="2"/>
    </font>
    <font>
      <b/>
      <sz val="10"/>
      <name val="Trebuchet MS"/>
      <family val="2"/>
    </font>
    <font>
      <sz val="10"/>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sz val="10"/>
      <color rgb="FF00B0F0"/>
      <name val="Trebuchet MS"/>
      <family val="2"/>
    </font>
    <font>
      <sz val="11"/>
      <color theme="1"/>
      <name val="Times New Roman"/>
      <family val="1"/>
    </font>
    <font>
      <sz val="11"/>
      <name val="Times New Roman"/>
      <family val="1"/>
    </font>
    <font>
      <b/>
      <sz val="11"/>
      <color theme="1"/>
      <name val="Times New Roman"/>
      <family val="1"/>
    </font>
    <font>
      <b/>
      <sz val="10"/>
      <name val="Times New Roman"/>
      <family val="1"/>
    </font>
    <font>
      <b/>
      <sz val="11"/>
      <name val="Times New Roman"/>
      <family val="1"/>
    </font>
    <font>
      <b/>
      <sz val="11"/>
      <color indexed="8"/>
      <name val="Times New Roman"/>
      <family val="1"/>
    </font>
    <font>
      <sz val="11"/>
      <color indexed="8"/>
      <name val="Times New Roman"/>
      <family val="1"/>
    </font>
    <font>
      <b/>
      <sz val="12"/>
      <color theme="1"/>
      <name val="Times New Roman"/>
      <family val="1"/>
    </font>
    <font>
      <i/>
      <sz val="11"/>
      <name val="Times New Roman"/>
      <family val="1"/>
    </font>
    <font>
      <i/>
      <sz val="11"/>
      <color indexed="8"/>
      <name val="Times New Roman"/>
      <family val="1"/>
    </font>
    <font>
      <b/>
      <sz val="12"/>
      <name val="Times New Roman"/>
      <family val="1"/>
    </font>
    <font>
      <sz val="12"/>
      <color theme="1"/>
      <name val="Times New Roman"/>
      <family val="1"/>
    </font>
    <font>
      <b/>
      <sz val="20"/>
      <color theme="1"/>
      <name val="Times New Roman"/>
      <family val="1"/>
    </font>
    <font>
      <b/>
      <sz val="16"/>
      <color indexed="8"/>
      <name val="Times New Roman"/>
      <family val="1"/>
    </font>
    <font>
      <sz val="11"/>
      <name val="Palatino Linotype"/>
      <family val="1"/>
    </font>
    <font>
      <sz val="10"/>
      <color theme="1"/>
      <name val="Times New Roman"/>
      <family val="1"/>
    </font>
    <font>
      <b/>
      <u/>
      <sz val="10"/>
      <color theme="1"/>
      <name val="Times New Roman"/>
      <family val="1"/>
    </font>
    <font>
      <b/>
      <sz val="10"/>
      <color theme="1"/>
      <name val="Times New Roman"/>
      <family val="1"/>
    </font>
    <font>
      <sz val="10"/>
      <name val="Times New Roman"/>
      <family val="1"/>
    </font>
    <font>
      <sz val="10"/>
      <color indexed="8"/>
      <name val="Times New Roman"/>
      <family val="1"/>
    </font>
    <font>
      <b/>
      <sz val="12"/>
      <color indexed="8"/>
      <name val="Times New Roman"/>
      <family val="1"/>
    </font>
    <font>
      <sz val="12"/>
      <name val="Times New Roman"/>
      <family val="1"/>
    </font>
    <font>
      <b/>
      <u/>
      <sz val="12"/>
      <name val="Times New Roman"/>
      <family val="1"/>
    </font>
    <font>
      <b/>
      <strike/>
      <sz val="12"/>
      <name val="Times New Roman"/>
      <family val="1"/>
    </font>
    <font>
      <b/>
      <sz val="12"/>
      <color rgb="FF000000"/>
      <name val="Times New Roman"/>
      <family val="1"/>
    </font>
    <font>
      <b/>
      <i/>
      <sz val="12"/>
      <name val="Times New Roman"/>
      <family val="1"/>
    </font>
    <font>
      <i/>
      <sz val="12"/>
      <color theme="1"/>
      <name val="Times New Roman"/>
      <family val="1"/>
    </font>
    <font>
      <b/>
      <i/>
      <sz val="12"/>
      <color theme="1"/>
      <name val="Times New Roman"/>
      <family val="1"/>
    </font>
    <font>
      <i/>
      <sz val="12"/>
      <name val="Times New Roman"/>
      <family val="1"/>
    </font>
    <font>
      <i/>
      <sz val="12"/>
      <color indexed="8"/>
      <name val="Times New Roman"/>
      <family val="1"/>
    </font>
    <font>
      <sz val="12"/>
      <color indexed="8"/>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rgb="FF000000"/>
      </patternFill>
    </fill>
  </fills>
  <borders count="5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double">
        <color indexed="64"/>
      </top>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1"/>
      </left>
      <right style="thin">
        <color theme="1"/>
      </right>
      <top style="thin">
        <color theme="1"/>
      </top>
      <bottom style="thin">
        <color theme="1"/>
      </bottom>
      <diagonal/>
    </border>
  </borders>
  <cellStyleXfs count="22">
    <xf numFmtId="0" fontId="0" fillId="0" borderId="0"/>
    <xf numFmtId="43" fontId="6" fillId="0" borderId="0" applyFont="0" applyFill="0" applyBorder="0" applyAlignment="0" applyProtection="0"/>
    <xf numFmtId="0" fontId="4" fillId="0" borderId="0" applyFont="0" applyFill="0" applyBorder="0" applyAlignment="0" applyProtection="0"/>
    <xf numFmtId="43"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applyFont="0" applyFill="0" applyBorder="0" applyAlignment="0" applyProtection="0"/>
    <xf numFmtId="164" fontId="5"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xf numFmtId="0" fontId="4" fillId="0" borderId="0"/>
    <xf numFmtId="0" fontId="6" fillId="0" borderId="0"/>
    <xf numFmtId="9" fontId="1" fillId="0" borderId="0" applyFont="0" applyFill="0" applyBorder="0" applyAlignment="0" applyProtection="0"/>
    <xf numFmtId="0" fontId="4" fillId="0" borderId="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167" fontId="4" fillId="0" borderId="0" applyFill="0" applyBorder="0" applyAlignment="0" applyProtection="0"/>
    <xf numFmtId="0" fontId="1" fillId="0" borderId="0"/>
    <xf numFmtId="0" fontId="6" fillId="0" borderId="0"/>
    <xf numFmtId="0" fontId="4" fillId="0" borderId="0"/>
  </cellStyleXfs>
  <cellXfs count="608">
    <xf numFmtId="0" fontId="0" fillId="0" borderId="0" xfId="0"/>
    <xf numFmtId="165" fontId="3" fillId="0" borderId="0" xfId="3" applyNumberFormat="1" applyFont="1" applyFill="1" applyBorder="1"/>
    <xf numFmtId="165" fontId="2" fillId="0" borderId="0" xfId="3" applyNumberFormat="1" applyFont="1" applyFill="1" applyBorder="1"/>
    <xf numFmtId="165" fontId="3" fillId="0" borderId="0" xfId="3" applyNumberFormat="1" applyFont="1" applyFill="1" applyBorder="1" applyAlignment="1">
      <alignment vertical="top"/>
    </xf>
    <xf numFmtId="165" fontId="2" fillId="0" borderId="0" xfId="3" applyNumberFormat="1" applyFont="1" applyFill="1" applyBorder="1" applyAlignment="1">
      <alignment vertical="top"/>
    </xf>
    <xf numFmtId="43" fontId="3" fillId="0" borderId="0" xfId="3" applyFont="1" applyFill="1" applyAlignment="1">
      <alignment vertical="top"/>
    </xf>
    <xf numFmtId="165" fontId="3" fillId="0" borderId="0" xfId="3" applyNumberFormat="1" applyFont="1" applyFill="1" applyAlignment="1">
      <alignment vertical="top"/>
    </xf>
    <xf numFmtId="0" fontId="9" fillId="0" borderId="0" xfId="0" applyFont="1"/>
    <xf numFmtId="0" fontId="2" fillId="0" borderId="0" xfId="0" applyFont="1" applyAlignment="1">
      <alignment vertical="top"/>
    </xf>
    <xf numFmtId="0" fontId="3" fillId="0" borderId="0" xfId="0" applyFont="1" applyAlignment="1">
      <alignment vertical="top"/>
    </xf>
    <xf numFmtId="0" fontId="10" fillId="0" borderId="0" xfId="0" applyFont="1" applyAlignment="1">
      <alignment vertical="top" wrapText="1"/>
    </xf>
    <xf numFmtId="0" fontId="3" fillId="0" borderId="0" xfId="0" applyFont="1"/>
    <xf numFmtId="0" fontId="2" fillId="0" borderId="0" xfId="0" applyFont="1"/>
    <xf numFmtId="165" fontId="3" fillId="0" borderId="0" xfId="0" applyNumberFormat="1" applyFont="1"/>
    <xf numFmtId="0" fontId="3" fillId="0" borderId="0" xfId="0" applyFont="1" applyAlignment="1">
      <alignment wrapText="1"/>
    </xf>
    <xf numFmtId="165" fontId="2" fillId="0" borderId="0" xfId="0" applyNumberFormat="1" applyFont="1"/>
    <xf numFmtId="0" fontId="9" fillId="0" borderId="0" xfId="0" applyFont="1" applyAlignment="1">
      <alignment horizontal="center"/>
    </xf>
    <xf numFmtId="165" fontId="3" fillId="0" borderId="0" xfId="0" applyNumberFormat="1" applyFont="1" applyAlignment="1">
      <alignment vertical="top"/>
    </xf>
    <xf numFmtId="165" fontId="2" fillId="0" borderId="0" xfId="0" applyNumberFormat="1" applyFont="1" applyAlignment="1">
      <alignment vertical="top"/>
    </xf>
    <xf numFmtId="4" fontId="3" fillId="0" borderId="0" xfId="0" applyNumberFormat="1" applyFont="1" applyAlignment="1">
      <alignment vertical="top"/>
    </xf>
    <xf numFmtId="164" fontId="9" fillId="0" borderId="0" xfId="0" applyNumberFormat="1" applyFont="1"/>
    <xf numFmtId="0" fontId="2" fillId="0" borderId="0" xfId="0" applyFont="1" applyAlignment="1">
      <alignment horizontal="center" vertical="top"/>
    </xf>
    <xf numFmtId="0" fontId="3" fillId="0" borderId="0" xfId="0" applyFont="1" applyAlignment="1">
      <alignment horizontal="center" vertical="top"/>
    </xf>
    <xf numFmtId="4" fontId="3" fillId="0" borderId="0" xfId="0" applyNumberFormat="1" applyFont="1" applyAlignment="1">
      <alignment horizontal="center" vertical="top"/>
    </xf>
    <xf numFmtId="0" fontId="10" fillId="0" borderId="0" xfId="0" applyFont="1" applyAlignment="1">
      <alignment wrapText="1"/>
    </xf>
    <xf numFmtId="0" fontId="10" fillId="0" borderId="0" xfId="0" applyFont="1"/>
    <xf numFmtId="0" fontId="8" fillId="0" borderId="0" xfId="0" applyFont="1" applyAlignment="1">
      <alignment wrapText="1"/>
    </xf>
    <xf numFmtId="0" fontId="3" fillId="0" borderId="6" xfId="0" applyFont="1" applyBorder="1"/>
    <xf numFmtId="165" fontId="3" fillId="0" borderId="6" xfId="0" applyNumberFormat="1" applyFont="1" applyBorder="1"/>
    <xf numFmtId="43" fontId="9" fillId="0" borderId="0" xfId="1" applyFont="1"/>
    <xf numFmtId="0" fontId="9" fillId="0" borderId="0" xfId="0" applyFont="1" applyAlignment="1">
      <alignment vertical="center"/>
    </xf>
    <xf numFmtId="165" fontId="3" fillId="0" borderId="0" xfId="1" applyNumberFormat="1" applyFont="1" applyAlignment="1">
      <alignment vertical="top"/>
    </xf>
    <xf numFmtId="0" fontId="11" fillId="0" borderId="0" xfId="0" applyFont="1" applyAlignment="1">
      <alignment horizontal="center" vertical="center"/>
    </xf>
    <xf numFmtId="0" fontId="13" fillId="0" borderId="0" xfId="0" applyFont="1" applyAlignment="1">
      <alignment horizontal="center" vertical="center"/>
    </xf>
    <xf numFmtId="0" fontId="18" fillId="0" borderId="32"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25" xfId="0" applyFont="1" applyBorder="1" applyAlignment="1">
      <alignment horizontal="center" vertical="center" wrapText="1"/>
    </xf>
    <xf numFmtId="0" fontId="9" fillId="0" borderId="0" xfId="0" applyFont="1" applyAlignment="1">
      <alignment horizontal="center" vertical="center"/>
    </xf>
    <xf numFmtId="0" fontId="11" fillId="0" borderId="0" xfId="0" applyFont="1"/>
    <xf numFmtId="0" fontId="13" fillId="0" borderId="47" xfId="0" applyFont="1" applyBorder="1" applyAlignment="1">
      <alignment horizontal="center" vertical="center" wrapText="1"/>
    </xf>
    <xf numFmtId="0" fontId="11" fillId="0" borderId="27" xfId="0" applyFont="1" applyBorder="1" applyAlignment="1">
      <alignment horizontal="center"/>
    </xf>
    <xf numFmtId="0" fontId="11" fillId="0" borderId="12" xfId="0" applyFont="1" applyBorder="1" applyAlignment="1">
      <alignment horizontal="center"/>
    </xf>
    <xf numFmtId="0" fontId="11" fillId="0" borderId="11" xfId="0" applyFont="1" applyBorder="1" applyAlignment="1">
      <alignment horizontal="center"/>
    </xf>
    <xf numFmtId="0" fontId="26" fillId="0" borderId="45" xfId="0" applyFont="1" applyBorder="1" applyAlignment="1">
      <alignment horizontal="center"/>
    </xf>
    <xf numFmtId="0" fontId="11" fillId="0" borderId="10" xfId="0" applyFont="1" applyBorder="1" applyAlignment="1">
      <alignment horizontal="center"/>
    </xf>
    <xf numFmtId="0" fontId="11" fillId="0" borderId="28" xfId="0" applyFont="1" applyBorder="1" applyAlignment="1">
      <alignment horizontal="center"/>
    </xf>
    <xf numFmtId="0" fontId="27" fillId="0" borderId="45" xfId="0" applyFont="1" applyBorder="1" applyAlignment="1">
      <alignment horizontal="center"/>
    </xf>
    <xf numFmtId="0" fontId="11" fillId="0" borderId="27" xfId="0" applyFont="1" applyBorder="1"/>
    <xf numFmtId="0" fontId="11" fillId="0" borderId="12" xfId="0" applyFont="1" applyBorder="1"/>
    <xf numFmtId="0" fontId="11" fillId="0" borderId="11" xfId="0" applyFont="1" applyBorder="1"/>
    <xf numFmtId="0" fontId="26" fillId="0" borderId="45" xfId="0" applyFont="1" applyBorder="1"/>
    <xf numFmtId="0" fontId="11" fillId="0" borderId="10" xfId="0" applyFont="1" applyBorder="1"/>
    <xf numFmtId="0" fontId="11" fillId="0" borderId="28" xfId="0" applyFont="1" applyBorder="1"/>
    <xf numFmtId="0" fontId="27" fillId="0" borderId="45" xfId="0" applyFont="1" applyBorder="1" applyAlignment="1">
      <alignment horizontal="center" vertical="center"/>
    </xf>
    <xf numFmtId="0" fontId="11" fillId="0" borderId="45" xfId="0" applyFont="1" applyBorder="1"/>
    <xf numFmtId="0" fontId="11" fillId="0" borderId="30" xfId="0" applyFont="1" applyBorder="1"/>
    <xf numFmtId="0" fontId="11" fillId="0" borderId="31" xfId="0" applyFont="1" applyBorder="1"/>
    <xf numFmtId="0" fontId="11" fillId="0" borderId="44" xfId="0" applyFont="1" applyBorder="1"/>
    <xf numFmtId="0" fontId="11" fillId="0" borderId="43" xfId="0" applyFont="1" applyBorder="1"/>
    <xf numFmtId="0" fontId="11" fillId="0" borderId="42" xfId="0" applyFont="1" applyBorder="1"/>
    <xf numFmtId="0" fontId="11" fillId="0" borderId="34" xfId="0" applyFont="1" applyBorder="1"/>
    <xf numFmtId="0" fontId="26" fillId="0" borderId="13" xfId="0" applyFont="1" applyBorder="1" applyAlignment="1">
      <alignment horizontal="center"/>
    </xf>
    <xf numFmtId="165" fontId="26" fillId="0" borderId="13" xfId="1" applyNumberFormat="1" applyFont="1" applyFill="1" applyBorder="1"/>
    <xf numFmtId="165" fontId="26" fillId="0" borderId="7" xfId="1" applyNumberFormat="1" applyFont="1" applyFill="1" applyBorder="1"/>
    <xf numFmtId="0" fontId="26" fillId="0" borderId="13" xfId="0" applyFont="1" applyBorder="1"/>
    <xf numFmtId="0" fontId="26" fillId="0" borderId="0" xfId="0" applyFont="1"/>
    <xf numFmtId="0" fontId="26" fillId="0" borderId="0" xfId="0" applyFont="1" applyAlignment="1">
      <alignment horizontal="center"/>
    </xf>
    <xf numFmtId="43" fontId="29" fillId="0" borderId="0" xfId="1" applyFont="1" applyBorder="1"/>
    <xf numFmtId="0" fontId="16" fillId="0" borderId="12" xfId="0" applyFont="1" applyBorder="1" applyAlignment="1">
      <alignment horizontal="center" vertical="center" wrapText="1"/>
    </xf>
    <xf numFmtId="0" fontId="13" fillId="0" borderId="12" xfId="0" applyFont="1" applyBorder="1"/>
    <xf numFmtId="165" fontId="15" fillId="0" borderId="12" xfId="3" applyNumberFormat="1" applyFont="1" applyFill="1" applyBorder="1" applyAlignment="1">
      <alignment horizontal="center" wrapText="1"/>
    </xf>
    <xf numFmtId="165" fontId="15" fillId="0" borderId="12" xfId="3" applyNumberFormat="1" applyFont="1" applyFill="1" applyBorder="1" applyAlignment="1">
      <alignment horizontal="center"/>
    </xf>
    <xf numFmtId="165" fontId="15" fillId="0" borderId="10" xfId="3" applyNumberFormat="1" applyFont="1" applyFill="1" applyBorder="1" applyAlignment="1">
      <alignment horizontal="center"/>
    </xf>
    <xf numFmtId="0" fontId="11" fillId="0" borderId="13" xfId="0" applyFont="1" applyBorder="1" applyAlignment="1">
      <alignment horizontal="right"/>
    </xf>
    <xf numFmtId="0" fontId="13" fillId="0" borderId="13" xfId="0" applyFont="1" applyBorder="1"/>
    <xf numFmtId="165" fontId="15" fillId="0" borderId="13" xfId="3" applyNumberFormat="1" applyFont="1" applyFill="1" applyBorder="1" applyAlignment="1">
      <alignment horizontal="center" wrapText="1"/>
    </xf>
    <xf numFmtId="165" fontId="15" fillId="0" borderId="13" xfId="3" applyNumberFormat="1" applyFont="1" applyFill="1" applyBorder="1" applyAlignment="1">
      <alignment horizontal="center"/>
    </xf>
    <xf numFmtId="165" fontId="15" fillId="0" borderId="7" xfId="3" applyNumberFormat="1" applyFont="1" applyFill="1" applyBorder="1" applyAlignment="1">
      <alignment horizontal="center"/>
    </xf>
    <xf numFmtId="0" fontId="11" fillId="0" borderId="13" xfId="0" applyFont="1" applyBorder="1" applyAlignment="1">
      <alignment wrapText="1"/>
    </xf>
    <xf numFmtId="0" fontId="11" fillId="0" borderId="13" xfId="0" applyFont="1" applyBorder="1" applyAlignment="1">
      <alignment horizontal="center"/>
    </xf>
    <xf numFmtId="165" fontId="11" fillId="0" borderId="13" xfId="1" applyNumberFormat="1" applyFont="1" applyFill="1" applyBorder="1"/>
    <xf numFmtId="165" fontId="11" fillId="0" borderId="7" xfId="1" applyNumberFormat="1" applyFont="1" applyFill="1" applyBorder="1"/>
    <xf numFmtId="49" fontId="11" fillId="0" borderId="13" xfId="0" applyNumberFormat="1" applyFont="1" applyBorder="1" applyAlignment="1">
      <alignment horizontal="right"/>
    </xf>
    <xf numFmtId="0" fontId="13" fillId="0" borderId="13" xfId="0" applyFont="1" applyBorder="1" applyAlignment="1">
      <alignment horizontal="right"/>
    </xf>
    <xf numFmtId="0" fontId="15" fillId="0" borderId="13" xfId="0" applyFont="1" applyBorder="1"/>
    <xf numFmtId="165" fontId="11" fillId="0" borderId="12" xfId="1" applyNumberFormat="1" applyFont="1" applyFill="1" applyBorder="1"/>
    <xf numFmtId="165" fontId="11" fillId="0" borderId="10" xfId="1" applyNumberFormat="1" applyFont="1" applyFill="1" applyBorder="1"/>
    <xf numFmtId="0" fontId="11" fillId="0" borderId="13" xfId="0" applyFont="1" applyBorder="1"/>
    <xf numFmtId="0" fontId="11" fillId="0" borderId="13" xfId="0" applyFont="1" applyFill="1" applyBorder="1"/>
    <xf numFmtId="165" fontId="13" fillId="0" borderId="12" xfId="1" applyNumberFormat="1" applyFont="1" applyFill="1" applyBorder="1"/>
    <xf numFmtId="165" fontId="13" fillId="0" borderId="10" xfId="1" applyNumberFormat="1" applyFont="1" applyFill="1" applyBorder="1"/>
    <xf numFmtId="165" fontId="11" fillId="0" borderId="15" xfId="1" applyNumberFormat="1" applyFont="1" applyFill="1" applyBorder="1"/>
    <xf numFmtId="165" fontId="11" fillId="0" borderId="5" xfId="1" applyNumberFormat="1" applyFont="1" applyFill="1" applyBorder="1"/>
    <xf numFmtId="0" fontId="13" fillId="0" borderId="13" xfId="0" applyFont="1" applyBorder="1" applyAlignment="1">
      <alignment horizontal="left" wrapText="1"/>
    </xf>
    <xf numFmtId="165" fontId="13" fillId="0" borderId="14" xfId="1" applyNumberFormat="1" applyFont="1" applyFill="1" applyBorder="1"/>
    <xf numFmtId="165" fontId="13" fillId="0" borderId="8" xfId="1" applyNumberFormat="1" applyFont="1" applyFill="1" applyBorder="1"/>
    <xf numFmtId="0" fontId="15" fillId="0" borderId="13" xfId="0" applyFont="1" applyBorder="1" applyAlignment="1">
      <alignment horizontal="right"/>
    </xf>
    <xf numFmtId="43" fontId="15" fillId="0" borderId="0" xfId="1" applyFont="1" applyBorder="1"/>
    <xf numFmtId="165" fontId="11" fillId="0" borderId="16" xfId="1" applyNumberFormat="1" applyFont="1" applyFill="1" applyBorder="1"/>
    <xf numFmtId="0" fontId="12" fillId="0" borderId="12" xfId="0" applyFont="1" applyBorder="1" applyAlignment="1">
      <alignment horizontal="right"/>
    </xf>
    <xf numFmtId="0" fontId="11" fillId="0" borderId="2" xfId="0" applyFont="1" applyBorder="1" applyAlignment="1">
      <alignment wrapText="1"/>
    </xf>
    <xf numFmtId="165" fontId="11" fillId="0" borderId="14" xfId="1" applyNumberFormat="1" applyFont="1" applyFill="1" applyBorder="1"/>
    <xf numFmtId="165" fontId="11" fillId="0" borderId="8" xfId="1" applyNumberFormat="1" applyFont="1" applyFill="1" applyBorder="1"/>
    <xf numFmtId="0" fontId="11" fillId="0" borderId="0" xfId="0" applyFont="1" applyAlignment="1">
      <alignment wrapText="1"/>
    </xf>
    <xf numFmtId="0" fontId="11" fillId="0" borderId="0" xfId="0" applyFont="1" applyAlignment="1">
      <alignment horizontal="center"/>
    </xf>
    <xf numFmtId="43" fontId="12" fillId="0" borderId="0" xfId="1" applyFont="1" applyFill="1" applyBorder="1" applyAlignment="1">
      <alignment horizontal="left"/>
    </xf>
    <xf numFmtId="43" fontId="12" fillId="0" borderId="0" xfId="1" applyFont="1" applyBorder="1"/>
    <xf numFmtId="0" fontId="14" fillId="0" borderId="12" xfId="0" applyFont="1" applyBorder="1" applyAlignment="1">
      <alignment wrapText="1"/>
    </xf>
    <xf numFmtId="0" fontId="26" fillId="0" borderId="12" xfId="0" applyFont="1" applyBorder="1" applyAlignment="1">
      <alignment horizontal="center" vertical="center"/>
    </xf>
    <xf numFmtId="0" fontId="28" fillId="0" borderId="10" xfId="0" applyFont="1" applyBorder="1" applyAlignment="1">
      <alignment horizontal="center" vertical="center"/>
    </xf>
    <xf numFmtId="0" fontId="28" fillId="0" borderId="12" xfId="0" applyFont="1" applyBorder="1" applyAlignment="1">
      <alignment horizontal="center" vertical="center"/>
    </xf>
    <xf numFmtId="0" fontId="28" fillId="0" borderId="12" xfId="0" quotePrefix="1" applyFont="1" applyBorder="1" applyAlignment="1">
      <alignment horizontal="center" vertical="center"/>
    </xf>
    <xf numFmtId="0" fontId="28" fillId="0" borderId="10" xfId="0" quotePrefix="1" applyFont="1" applyBorder="1" applyAlignment="1">
      <alignment horizontal="center" vertical="center"/>
    </xf>
    <xf numFmtId="0" fontId="28" fillId="0" borderId="13" xfId="0" applyFont="1" applyBorder="1" applyAlignment="1">
      <alignment horizontal="right" vertical="center"/>
    </xf>
    <xf numFmtId="0" fontId="28" fillId="0" borderId="5" xfId="0" applyFont="1" applyFill="1" applyBorder="1"/>
    <xf numFmtId="0" fontId="26" fillId="0" borderId="15" xfId="0" applyFont="1" applyBorder="1" applyAlignment="1">
      <alignment horizontal="center"/>
    </xf>
    <xf numFmtId="0" fontId="26" fillId="0" borderId="15" xfId="0" applyFont="1" applyBorder="1"/>
    <xf numFmtId="0" fontId="26" fillId="0" borderId="5" xfId="0" applyFont="1" applyBorder="1"/>
    <xf numFmtId="0" fontId="28" fillId="0" borderId="7" xfId="0" applyFont="1" applyFill="1" applyBorder="1"/>
    <xf numFmtId="0" fontId="26" fillId="0" borderId="7" xfId="0" applyFont="1" applyBorder="1"/>
    <xf numFmtId="0" fontId="26" fillId="0" borderId="13" xfId="0" applyFont="1" applyBorder="1" applyAlignment="1">
      <alignment horizontal="right" vertical="center"/>
    </xf>
    <xf numFmtId="0" fontId="30" fillId="0" borderId="7" xfId="0" applyFont="1" applyFill="1" applyBorder="1"/>
    <xf numFmtId="0" fontId="26" fillId="0" borderId="7" xfId="0" applyFont="1" applyFill="1" applyBorder="1"/>
    <xf numFmtId="165" fontId="26" fillId="0" borderId="12" xfId="0" applyNumberFormat="1" applyFont="1" applyBorder="1"/>
    <xf numFmtId="165" fontId="26" fillId="0" borderId="10" xfId="0" applyNumberFormat="1" applyFont="1" applyBorder="1"/>
    <xf numFmtId="0" fontId="28" fillId="0" borderId="7" xfId="0" applyFont="1" applyBorder="1"/>
    <xf numFmtId="43" fontId="26" fillId="0" borderId="13" xfId="1" applyFont="1" applyFill="1" applyBorder="1"/>
    <xf numFmtId="43" fontId="26" fillId="0" borderId="7" xfId="1" applyFont="1" applyFill="1" applyBorder="1"/>
    <xf numFmtId="43" fontId="26" fillId="0" borderId="12" xfId="1" applyFont="1" applyFill="1" applyBorder="1"/>
    <xf numFmtId="43" fontId="26" fillId="0" borderId="10" xfId="1" applyFont="1" applyFill="1" applyBorder="1"/>
    <xf numFmtId="0" fontId="28" fillId="0" borderId="7" xfId="0" applyFont="1" applyBorder="1" applyAlignment="1">
      <alignment horizontal="right"/>
    </xf>
    <xf numFmtId="43" fontId="28" fillId="0" borderId="16" xfId="1" applyFont="1" applyFill="1" applyBorder="1"/>
    <xf numFmtId="43" fontId="28" fillId="0" borderId="17" xfId="1" applyFont="1" applyFill="1" applyBorder="1"/>
    <xf numFmtId="0" fontId="26" fillId="0" borderId="18" xfId="0" applyFont="1" applyBorder="1"/>
    <xf numFmtId="0" fontId="26" fillId="0" borderId="19" xfId="0" applyFont="1" applyBorder="1"/>
    <xf numFmtId="0" fontId="14" fillId="0" borderId="7" xfId="0" applyFont="1" applyBorder="1"/>
    <xf numFmtId="0" fontId="29" fillId="0" borderId="7" xfId="0" applyFont="1" applyBorder="1"/>
    <xf numFmtId="164" fontId="26" fillId="0" borderId="13" xfId="0" applyNumberFormat="1" applyFont="1" applyBorder="1"/>
    <xf numFmtId="164" fontId="26" fillId="0" borderId="7" xfId="0" applyNumberFormat="1" applyFont="1" applyBorder="1"/>
    <xf numFmtId="164" fontId="26" fillId="0" borderId="12" xfId="0" applyNumberFormat="1" applyFont="1" applyBorder="1"/>
    <xf numFmtId="164" fontId="26" fillId="0" borderId="10" xfId="0" applyNumberFormat="1" applyFont="1" applyBorder="1"/>
    <xf numFmtId="0" fontId="26" fillId="0" borderId="14" xfId="0" applyFont="1" applyBorder="1" applyAlignment="1">
      <alignment horizontal="right" vertical="center"/>
    </xf>
    <xf numFmtId="0" fontId="28" fillId="0" borderId="8" xfId="0" applyFont="1" applyBorder="1" applyAlignment="1">
      <alignment horizontal="right"/>
    </xf>
    <xf numFmtId="0" fontId="26" fillId="0" borderId="14" xfId="0" applyFont="1" applyBorder="1" applyAlignment="1">
      <alignment horizontal="center"/>
    </xf>
    <xf numFmtId="0" fontId="26" fillId="0" borderId="12" xfId="0" applyFont="1" applyBorder="1" applyAlignment="1">
      <alignment horizontal="left" vertical="center"/>
    </xf>
    <xf numFmtId="0" fontId="29" fillId="0" borderId="11" xfId="0" applyFont="1" applyBorder="1" applyAlignment="1">
      <alignment wrapText="1"/>
    </xf>
    <xf numFmtId="0" fontId="26" fillId="0" borderId="2" xfId="0" applyFont="1" applyBorder="1" applyAlignment="1">
      <alignment horizontal="center"/>
    </xf>
    <xf numFmtId="0" fontId="26" fillId="0" borderId="14" xfId="0" applyFont="1" applyBorder="1"/>
    <xf numFmtId="0" fontId="26" fillId="0" borderId="8" xfId="0" applyFont="1" applyBorder="1"/>
    <xf numFmtId="43" fontId="29" fillId="0" borderId="0" xfId="1" applyFont="1" applyFill="1" applyBorder="1" applyAlignment="1">
      <alignment horizontal="left" vertical="center"/>
    </xf>
    <xf numFmtId="0" fontId="26" fillId="0" borderId="0" xfId="0" applyFont="1" applyAlignment="1">
      <alignment vertical="center"/>
    </xf>
    <xf numFmtId="0" fontId="18" fillId="0" borderId="0" xfId="0" applyFont="1" applyAlignment="1">
      <alignment horizontal="center" vertical="center"/>
    </xf>
    <xf numFmtId="0" fontId="13" fillId="0" borderId="0" xfId="0" applyFont="1" applyAlignment="1">
      <alignment horizontal="center" wrapText="1"/>
    </xf>
    <xf numFmtId="0" fontId="13" fillId="0" borderId="0" xfId="0" applyFont="1"/>
    <xf numFmtId="0" fontId="13" fillId="0" borderId="0" xfId="0" applyFont="1" applyAlignment="1">
      <alignment wrapText="1"/>
    </xf>
    <xf numFmtId="0" fontId="29" fillId="0" borderId="0" xfId="0" applyFont="1"/>
    <xf numFmtId="0" fontId="26" fillId="0" borderId="0" xfId="0" applyFont="1" applyAlignment="1">
      <alignment vertical="top"/>
    </xf>
    <xf numFmtId="0" fontId="14" fillId="0" borderId="0" xfId="13" applyFont="1" applyAlignment="1">
      <alignment horizontal="center" vertical="top" wrapText="1"/>
    </xf>
    <xf numFmtId="165" fontId="28" fillId="0" borderId="0" xfId="0" applyNumberFormat="1" applyFont="1" applyAlignment="1">
      <alignment vertical="top"/>
    </xf>
    <xf numFmtId="165" fontId="26" fillId="0" borderId="0" xfId="1" applyNumberFormat="1" applyFont="1" applyBorder="1" applyAlignment="1">
      <alignment vertical="top"/>
    </xf>
    <xf numFmtId="43" fontId="26" fillId="0" borderId="0" xfId="1" applyFont="1" applyBorder="1" applyAlignment="1">
      <alignment vertical="top"/>
    </xf>
    <xf numFmtId="165" fontId="28" fillId="0" borderId="0" xfId="15" applyNumberFormat="1" applyFont="1" applyFill="1" applyBorder="1" applyAlignment="1">
      <alignment vertical="top"/>
    </xf>
    <xf numFmtId="165" fontId="28" fillId="0" borderId="0" xfId="1" applyNumberFormat="1" applyFont="1" applyBorder="1"/>
    <xf numFmtId="0" fontId="21" fillId="0" borderId="0" xfId="13" applyFont="1" applyAlignment="1">
      <alignment vertical="top"/>
    </xf>
    <xf numFmtId="0" fontId="22" fillId="0" borderId="0" xfId="0" applyFont="1"/>
    <xf numFmtId="0" fontId="21" fillId="0" borderId="15" xfId="13" applyFont="1" applyBorder="1" applyAlignment="1">
      <alignment horizontal="center" vertical="top" wrapText="1"/>
    </xf>
    <xf numFmtId="165" fontId="21" fillId="0" borderId="15" xfId="1" applyNumberFormat="1" applyFont="1" applyBorder="1" applyAlignment="1">
      <alignment horizontal="center" vertical="top" wrapText="1"/>
    </xf>
    <xf numFmtId="0" fontId="21" fillId="0" borderId="5" xfId="13" applyFont="1" applyBorder="1" applyAlignment="1">
      <alignment horizontal="center" vertical="top" wrapText="1"/>
    </xf>
    <xf numFmtId="0" fontId="22" fillId="0" borderId="13" xfId="0" applyFont="1" applyBorder="1" applyAlignment="1">
      <alignment horizontal="center" vertical="top"/>
    </xf>
    <xf numFmtId="165" fontId="22" fillId="0" borderId="13" xfId="1" applyNumberFormat="1" applyFont="1" applyBorder="1" applyAlignment="1">
      <alignment vertical="top"/>
    </xf>
    <xf numFmtId="165" fontId="22" fillId="0" borderId="13" xfId="15" applyNumberFormat="1" applyFont="1" applyFill="1" applyBorder="1" applyAlignment="1">
      <alignment vertical="top"/>
    </xf>
    <xf numFmtId="43" fontId="22" fillId="0" borderId="13" xfId="1" applyFont="1" applyBorder="1" applyAlignment="1">
      <alignment vertical="top"/>
    </xf>
    <xf numFmtId="165" fontId="22" fillId="0" borderId="14" xfId="1" applyNumberFormat="1" applyFont="1" applyBorder="1" applyAlignment="1">
      <alignment vertical="top"/>
    </xf>
    <xf numFmtId="165" fontId="22" fillId="0" borderId="14" xfId="15" applyNumberFormat="1" applyFont="1" applyFill="1" applyBorder="1" applyAlignment="1">
      <alignment vertical="top"/>
    </xf>
    <xf numFmtId="0" fontId="22" fillId="0" borderId="11" xfId="0" applyFont="1" applyBorder="1" applyAlignment="1">
      <alignment vertical="top"/>
    </xf>
    <xf numFmtId="0" fontId="22" fillId="0" borderId="2" xfId="0" applyFont="1" applyBorder="1" applyAlignment="1">
      <alignment vertical="top"/>
    </xf>
    <xf numFmtId="0" fontId="32" fillId="0" borderId="2" xfId="0" applyFont="1" applyBorder="1" applyAlignment="1">
      <alignment horizontal="center" vertical="top"/>
    </xf>
    <xf numFmtId="165" fontId="18" fillId="0" borderId="12" xfId="1" applyNumberFormat="1" applyFont="1" applyFill="1" applyBorder="1" applyAlignment="1">
      <alignment vertical="top"/>
    </xf>
    <xf numFmtId="165" fontId="18" fillId="0" borderId="12" xfId="15" applyNumberFormat="1" applyFont="1" applyFill="1" applyBorder="1" applyAlignment="1">
      <alignment vertical="top"/>
    </xf>
    <xf numFmtId="0" fontId="18" fillId="0" borderId="9" xfId="0" applyFont="1" applyBorder="1"/>
    <xf numFmtId="0" fontId="18" fillId="0" borderId="1" xfId="0" applyFont="1" applyBorder="1"/>
    <xf numFmtId="0" fontId="22" fillId="0" borderId="1" xfId="0" applyFont="1" applyBorder="1"/>
    <xf numFmtId="165" fontId="18" fillId="0" borderId="1" xfId="1" applyNumberFormat="1" applyFont="1" applyBorder="1"/>
    <xf numFmtId="165" fontId="18" fillId="0" borderId="12" xfId="1" applyNumberFormat="1" applyFont="1" applyBorder="1"/>
    <xf numFmtId="0" fontId="18" fillId="0" borderId="0" xfId="0" applyFont="1"/>
    <xf numFmtId="0" fontId="21" fillId="0" borderId="5" xfId="13" applyFont="1" applyBorder="1" applyAlignment="1">
      <alignment horizontal="left" vertical="top" wrapText="1"/>
    </xf>
    <xf numFmtId="0" fontId="22" fillId="0" borderId="13" xfId="0" applyFont="1" applyBorder="1" applyAlignment="1">
      <alignment horizontal="center" vertical="center"/>
    </xf>
    <xf numFmtId="164" fontId="21" fillId="0" borderId="13" xfId="14" applyFont="1" applyFill="1" applyBorder="1" applyAlignment="1">
      <alignment horizontal="left" wrapText="1"/>
    </xf>
    <xf numFmtId="165" fontId="22" fillId="0" borderId="6" xfId="1" applyNumberFormat="1" applyFont="1" applyBorder="1" applyAlignment="1">
      <alignment vertical="top"/>
    </xf>
    <xf numFmtId="165" fontId="22" fillId="0" borderId="0" xfId="15" applyNumberFormat="1" applyFont="1" applyFill="1" applyAlignment="1">
      <alignment vertical="top"/>
    </xf>
    <xf numFmtId="43" fontId="21" fillId="0" borderId="13" xfId="1" applyFont="1" applyFill="1" applyBorder="1" applyAlignment="1">
      <alignment horizontal="left"/>
    </xf>
    <xf numFmtId="43" fontId="32" fillId="0" borderId="13" xfId="1" applyFont="1" applyFill="1" applyBorder="1" applyAlignment="1">
      <alignment horizontal="left"/>
    </xf>
    <xf numFmtId="0" fontId="32" fillId="0" borderId="0" xfId="0" applyFont="1" applyAlignment="1">
      <alignment horizontal="center" vertical="top"/>
    </xf>
    <xf numFmtId="0" fontId="32" fillId="0" borderId="0" xfId="0" applyFont="1" applyAlignment="1">
      <alignment vertical="top"/>
    </xf>
    <xf numFmtId="165" fontId="32" fillId="0" borderId="0" xfId="3" applyNumberFormat="1" applyFont="1" applyFill="1" applyAlignment="1">
      <alignment vertical="top"/>
    </xf>
    <xf numFmtId="0" fontId="21" fillId="0" borderId="0" xfId="0" applyFont="1" applyAlignment="1">
      <alignment horizontal="left" vertical="top"/>
    </xf>
    <xf numFmtId="0" fontId="32" fillId="0" borderId="0" xfId="0" applyFont="1" applyAlignment="1">
      <alignment horizontal="left" vertical="top"/>
    </xf>
    <xf numFmtId="0" fontId="21" fillId="0" borderId="1" xfId="0" applyFont="1" applyBorder="1" applyAlignment="1">
      <alignment horizontal="center" vertical="top"/>
    </xf>
    <xf numFmtId="0" fontId="32" fillId="0" borderId="1" xfId="0" applyFont="1" applyBorder="1" applyAlignment="1">
      <alignment vertical="top"/>
    </xf>
    <xf numFmtId="0" fontId="21" fillId="0" borderId="13" xfId="0" applyFont="1" applyBorder="1" applyAlignment="1">
      <alignment horizontal="center" vertical="top"/>
    </xf>
    <xf numFmtId="0" fontId="21" fillId="0" borderId="0" xfId="0" applyFont="1" applyAlignment="1">
      <alignment vertical="top"/>
    </xf>
    <xf numFmtId="15" fontId="21" fillId="0" borderId="14" xfId="0" applyNumberFormat="1" applyFont="1" applyBorder="1" applyAlignment="1">
      <alignment horizontal="center" vertical="top"/>
    </xf>
    <xf numFmtId="15" fontId="21" fillId="0" borderId="8" xfId="0" applyNumberFormat="1" applyFont="1" applyBorder="1" applyAlignment="1">
      <alignment horizontal="center" vertical="top"/>
    </xf>
    <xf numFmtId="165" fontId="21" fillId="0" borderId="13" xfId="0" applyNumberFormat="1" applyFont="1" applyBorder="1" applyAlignment="1">
      <alignment horizontal="center" vertical="top"/>
    </xf>
    <xf numFmtId="165" fontId="21" fillId="0" borderId="7" xfId="0" applyNumberFormat="1" applyFont="1" applyBorder="1" applyAlignment="1">
      <alignment horizontal="center" vertical="top"/>
    </xf>
    <xf numFmtId="0" fontId="33" fillId="0" borderId="6" xfId="0" applyFont="1" applyBorder="1" applyAlignment="1">
      <alignment vertical="top"/>
    </xf>
    <xf numFmtId="0" fontId="32" fillId="0" borderId="13" xfId="0" applyFont="1" applyBorder="1" applyAlignment="1">
      <alignment horizontal="center" vertical="top"/>
    </xf>
    <xf numFmtId="165" fontId="32" fillId="0" borderId="13" xfId="3" applyNumberFormat="1" applyFont="1" applyFill="1" applyBorder="1" applyAlignment="1">
      <alignment horizontal="center" vertical="top"/>
    </xf>
    <xf numFmtId="165" fontId="32" fillId="0" borderId="7" xfId="3" applyNumberFormat="1" applyFont="1" applyFill="1" applyBorder="1" applyAlignment="1">
      <alignment horizontal="center" vertical="top"/>
    </xf>
    <xf numFmtId="165" fontId="32" fillId="0" borderId="12" xfId="3" applyNumberFormat="1" applyFont="1" applyFill="1" applyBorder="1" applyAlignment="1">
      <alignment horizontal="center" vertical="top"/>
    </xf>
    <xf numFmtId="165" fontId="32" fillId="0" borderId="10" xfId="3" applyNumberFormat="1" applyFont="1" applyFill="1" applyBorder="1" applyAlignment="1">
      <alignment horizontal="center" vertical="top"/>
    </xf>
    <xf numFmtId="0" fontId="33" fillId="0" borderId="0" xfId="0" applyFont="1" applyAlignment="1">
      <alignment vertical="top"/>
    </xf>
    <xf numFmtId="165" fontId="32" fillId="0" borderId="15" xfId="3" applyNumberFormat="1" applyFont="1" applyFill="1" applyBorder="1" applyAlignment="1">
      <alignment horizontal="center" vertical="top"/>
    </xf>
    <xf numFmtId="165" fontId="32" fillId="0" borderId="5" xfId="3" applyNumberFormat="1" applyFont="1" applyFill="1" applyBorder="1" applyAlignment="1">
      <alignment horizontal="center" vertical="top"/>
    </xf>
    <xf numFmtId="0" fontId="32" fillId="0" borderId="15" xfId="0" applyFont="1" applyBorder="1" applyAlignment="1">
      <alignment horizontal="center" vertical="top"/>
    </xf>
    <xf numFmtId="0" fontId="21" fillId="0" borderId="3" xfId="0" applyFont="1" applyBorder="1" applyAlignment="1">
      <alignment horizontal="left" vertical="top"/>
    </xf>
    <xf numFmtId="0" fontId="32" fillId="0" borderId="0" xfId="0" applyFont="1" applyAlignment="1">
      <alignment horizontal="left" vertical="top" wrapText="1"/>
    </xf>
    <xf numFmtId="0" fontId="32" fillId="0" borderId="0" xfId="0" applyFont="1" applyAlignment="1">
      <alignment vertical="top" wrapText="1"/>
    </xf>
    <xf numFmtId="0" fontId="32" fillId="0" borderId="14" xfId="0" applyFont="1" applyBorder="1" applyAlignment="1">
      <alignment horizontal="center" vertical="top"/>
    </xf>
    <xf numFmtId="165" fontId="32" fillId="0" borderId="14" xfId="3" applyNumberFormat="1" applyFont="1" applyFill="1" applyBorder="1" applyAlignment="1">
      <alignment horizontal="center" vertical="top"/>
    </xf>
    <xf numFmtId="165" fontId="32" fillId="0" borderId="8" xfId="3" applyNumberFormat="1" applyFont="1" applyFill="1" applyBorder="1" applyAlignment="1">
      <alignment horizontal="center" vertical="top"/>
    </xf>
    <xf numFmtId="0" fontId="3" fillId="0" borderId="0" xfId="0" applyFont="1" applyAlignment="1">
      <alignment horizontal="center" vertical="center"/>
    </xf>
    <xf numFmtId="165" fontId="32" fillId="0" borderId="0" xfId="3" applyNumberFormat="1" applyFont="1" applyFill="1" applyBorder="1" applyAlignment="1">
      <alignment vertical="top"/>
    </xf>
    <xf numFmtId="0" fontId="32" fillId="0" borderId="0" xfId="0" applyFont="1" applyAlignment="1">
      <alignment horizontal="center" vertical="center"/>
    </xf>
    <xf numFmtId="165" fontId="32" fillId="0" borderId="0" xfId="0" applyNumberFormat="1" applyFont="1" applyAlignment="1">
      <alignment vertical="top"/>
    </xf>
    <xf numFmtId="0" fontId="21" fillId="0" borderId="15" xfId="0" applyFont="1" applyBorder="1" applyAlignment="1">
      <alignment horizontal="center" vertical="center"/>
    </xf>
    <xf numFmtId="0" fontId="21" fillId="0" borderId="3" xfId="0" applyFont="1" applyBorder="1" applyAlignment="1">
      <alignment vertical="top"/>
    </xf>
    <xf numFmtId="15" fontId="21" fillId="0" borderId="12" xfId="0" applyNumberFormat="1" applyFont="1" applyBorder="1" applyAlignment="1">
      <alignment horizontal="center" vertical="top"/>
    </xf>
    <xf numFmtId="15" fontId="21" fillId="0" borderId="10" xfId="0" applyNumberFormat="1" applyFont="1" applyBorder="1" applyAlignment="1">
      <alignment horizontal="center" vertical="top"/>
    </xf>
    <xf numFmtId="165" fontId="21" fillId="0" borderId="0" xfId="0" applyNumberFormat="1" applyFont="1" applyAlignment="1">
      <alignment horizontal="center" vertical="top"/>
    </xf>
    <xf numFmtId="0" fontId="32" fillId="0" borderId="13" xfId="0" applyFont="1" applyBorder="1" applyAlignment="1">
      <alignment horizontal="center" vertical="center"/>
    </xf>
    <xf numFmtId="165" fontId="32" fillId="0" borderId="0" xfId="3" applyNumberFormat="1" applyFont="1" applyFill="1" applyBorder="1" applyAlignment="1">
      <alignment horizontal="center" vertical="top"/>
    </xf>
    <xf numFmtId="165" fontId="21" fillId="0" borderId="16" xfId="3" applyNumberFormat="1" applyFont="1" applyFill="1" applyBorder="1" applyAlignment="1">
      <alignment vertical="top"/>
    </xf>
    <xf numFmtId="165" fontId="21" fillId="0" borderId="17" xfId="3" applyNumberFormat="1" applyFont="1" applyFill="1" applyBorder="1" applyAlignment="1">
      <alignment vertical="top"/>
    </xf>
    <xf numFmtId="165" fontId="21" fillId="0" borderId="0" xfId="3" applyNumberFormat="1" applyFont="1" applyFill="1" applyBorder="1" applyAlignment="1">
      <alignment vertical="top"/>
    </xf>
    <xf numFmtId="165" fontId="32" fillId="0" borderId="7" xfId="3" applyNumberFormat="1" applyFont="1" applyFill="1" applyBorder="1" applyAlignment="1">
      <alignment vertical="top"/>
    </xf>
    <xf numFmtId="0" fontId="21" fillId="0" borderId="13" xfId="0" applyFont="1" applyBorder="1" applyAlignment="1">
      <alignment horizontal="center" vertical="center"/>
    </xf>
    <xf numFmtId="0" fontId="21" fillId="0" borderId="0" xfId="0" applyFont="1" applyAlignment="1">
      <alignment vertical="top" wrapText="1"/>
    </xf>
    <xf numFmtId="165" fontId="21" fillId="0" borderId="0" xfId="3" applyNumberFormat="1" applyFont="1" applyFill="1" applyBorder="1" applyAlignment="1">
      <alignment horizontal="center" vertical="top"/>
    </xf>
    <xf numFmtId="15" fontId="21" fillId="0" borderId="0" xfId="0" applyNumberFormat="1" applyFont="1" applyBorder="1" applyAlignment="1">
      <alignment horizontal="center" vertical="top"/>
    </xf>
    <xf numFmtId="0" fontId="32" fillId="0" borderId="0" xfId="0" applyFont="1" applyBorder="1" applyAlignment="1">
      <alignment vertical="top"/>
    </xf>
    <xf numFmtId="165" fontId="32" fillId="0" borderId="13" xfId="3" applyNumberFormat="1" applyFont="1" applyFill="1" applyBorder="1" applyAlignment="1">
      <alignment vertical="top"/>
    </xf>
    <xf numFmtId="0" fontId="32" fillId="0" borderId="7" xfId="0" applyFont="1" applyBorder="1" applyAlignment="1">
      <alignment vertical="top"/>
    </xf>
    <xf numFmtId="165" fontId="21" fillId="2" borderId="16" xfId="3" applyNumberFormat="1" applyFont="1" applyFill="1" applyBorder="1" applyAlignment="1">
      <alignment vertical="top"/>
    </xf>
    <xf numFmtId="0" fontId="32" fillId="0" borderId="0" xfId="0" applyFont="1" applyAlignment="1">
      <alignment horizontal="justify" vertical="top" wrapText="1"/>
    </xf>
    <xf numFmtId="0" fontId="32" fillId="0" borderId="7" xfId="0" applyFont="1" applyBorder="1" applyAlignment="1">
      <alignment horizontal="justify" vertical="top" wrapText="1"/>
    </xf>
    <xf numFmtId="165" fontId="32" fillId="0" borderId="0" xfId="0" applyNumberFormat="1" applyFont="1" applyAlignment="1">
      <alignment horizontal="center" vertical="top" wrapText="1"/>
    </xf>
    <xf numFmtId="0" fontId="32" fillId="0" borderId="15" xfId="0" applyFont="1" applyBorder="1" applyAlignment="1">
      <alignment horizontal="center" vertical="center"/>
    </xf>
    <xf numFmtId="0" fontId="32" fillId="0" borderId="14" xfId="0" applyFont="1" applyBorder="1" applyAlignment="1">
      <alignment horizontal="center" vertical="center"/>
    </xf>
    <xf numFmtId="0" fontId="21" fillId="0" borderId="0" xfId="0" applyFont="1" applyAlignment="1">
      <alignment horizontal="center" vertical="center"/>
    </xf>
    <xf numFmtId="165" fontId="21" fillId="0" borderId="0" xfId="0" applyNumberFormat="1" applyFont="1" applyAlignment="1">
      <alignment vertical="top"/>
    </xf>
    <xf numFmtId="4" fontId="32" fillId="0" borderId="0" xfId="0" applyNumberFormat="1" applyFont="1" applyAlignment="1">
      <alignment horizontal="center" vertical="center"/>
    </xf>
    <xf numFmtId="4" fontId="32" fillId="0" borderId="0" xfId="0" applyNumberFormat="1" applyFont="1" applyAlignment="1">
      <alignment vertical="top"/>
    </xf>
    <xf numFmtId="43" fontId="32" fillId="0" borderId="0" xfId="3" applyFont="1" applyFill="1" applyAlignment="1">
      <alignment vertical="top"/>
    </xf>
    <xf numFmtId="0" fontId="32" fillId="0" borderId="0" xfId="0" applyFont="1" applyAlignment="1">
      <alignment wrapText="1"/>
    </xf>
    <xf numFmtId="0" fontId="32" fillId="0" borderId="0" xfId="0" applyFont="1" applyAlignment="1">
      <alignment vertical="center"/>
    </xf>
    <xf numFmtId="0" fontId="32" fillId="0" borderId="6" xfId="0" applyFont="1" applyBorder="1" applyAlignment="1">
      <alignment horizontal="center" vertical="center"/>
    </xf>
    <xf numFmtId="0" fontId="21" fillId="0" borderId="0" xfId="0" applyFont="1" applyBorder="1" applyAlignment="1">
      <alignment vertical="top"/>
    </xf>
    <xf numFmtId="0" fontId="32" fillId="0" borderId="0" xfId="0" applyFont="1" applyBorder="1" applyAlignment="1">
      <alignment vertical="top" wrapText="1"/>
    </xf>
    <xf numFmtId="0" fontId="21" fillId="0" borderId="0" xfId="0" applyFont="1" applyBorder="1" applyAlignment="1">
      <alignment vertical="top" wrapText="1"/>
    </xf>
    <xf numFmtId="0" fontId="21" fillId="0" borderId="0" xfId="0" applyFont="1" applyBorder="1" applyAlignment="1">
      <alignment horizontal="left" vertical="top"/>
    </xf>
    <xf numFmtId="0" fontId="32" fillId="0" borderId="0" xfId="0" applyFont="1" applyBorder="1" applyAlignment="1">
      <alignment horizontal="left" vertical="top" wrapText="1"/>
    </xf>
    <xf numFmtId="0" fontId="32" fillId="0" borderId="0" xfId="0" applyFont="1" applyBorder="1" applyAlignment="1">
      <alignment horizontal="justify" vertical="top" wrapText="1"/>
    </xf>
    <xf numFmtId="0" fontId="33" fillId="0" borderId="0" xfId="0" applyFont="1" applyBorder="1" applyAlignment="1">
      <alignment vertical="top"/>
    </xf>
    <xf numFmtId="0" fontId="32" fillId="0" borderId="0" xfId="0" applyFont="1" applyBorder="1" applyAlignment="1">
      <alignment horizontal="left" vertical="top"/>
    </xf>
    <xf numFmtId="0" fontId="32" fillId="0" borderId="14" xfId="0" applyFont="1" applyBorder="1" applyAlignment="1">
      <alignment vertical="center"/>
    </xf>
    <xf numFmtId="0" fontId="32" fillId="0" borderId="1" xfId="0" applyFont="1" applyBorder="1" applyAlignment="1">
      <alignment vertical="center" wrapText="1"/>
    </xf>
    <xf numFmtId="165" fontId="32" fillId="0" borderId="14" xfId="3" applyNumberFormat="1" applyFont="1" applyFill="1" applyBorder="1" applyAlignment="1">
      <alignment vertical="center"/>
    </xf>
    <xf numFmtId="165" fontId="32" fillId="0" borderId="8" xfId="3" applyNumberFormat="1" applyFont="1" applyFill="1" applyBorder="1" applyAlignment="1">
      <alignment vertical="center"/>
    </xf>
    <xf numFmtId="0" fontId="21" fillId="0" borderId="12" xfId="13" applyFont="1" applyBorder="1" applyAlignment="1">
      <alignment horizontal="center" vertical="center" wrapText="1"/>
    </xf>
    <xf numFmtId="165" fontId="21" fillId="0" borderId="12" xfId="1" applyNumberFormat="1" applyFont="1" applyBorder="1" applyAlignment="1">
      <alignment horizontal="center" vertical="center" wrapText="1"/>
    </xf>
    <xf numFmtId="0" fontId="14" fillId="0" borderId="0" xfId="13" applyFont="1" applyAlignment="1">
      <alignment horizontal="center" vertical="center" wrapText="1"/>
    </xf>
    <xf numFmtId="165" fontId="28" fillId="0" borderId="0" xfId="0" applyNumberFormat="1" applyFont="1" applyAlignment="1">
      <alignment vertical="center"/>
    </xf>
    <xf numFmtId="165" fontId="21" fillId="0" borderId="11" xfId="1" applyNumberFormat="1" applyFont="1" applyBorder="1" applyAlignment="1">
      <alignment horizontal="center" vertical="center" wrapText="1"/>
    </xf>
    <xf numFmtId="0" fontId="22" fillId="0" borderId="12" xfId="0" applyFont="1" applyBorder="1"/>
    <xf numFmtId="0" fontId="22" fillId="0" borderId="53" xfId="0" applyFont="1" applyBorder="1" applyAlignment="1">
      <alignment vertical="top"/>
    </xf>
    <xf numFmtId="0" fontId="32" fillId="0" borderId="53" xfId="0" applyFont="1" applyBorder="1" applyAlignment="1">
      <alignment horizontal="center" vertical="top"/>
    </xf>
    <xf numFmtId="165" fontId="18" fillId="0" borderId="53" xfId="1" applyNumberFormat="1" applyFont="1" applyFill="1" applyBorder="1" applyAlignment="1">
      <alignment vertical="top"/>
    </xf>
    <xf numFmtId="165" fontId="18" fillId="0" borderId="53" xfId="15" applyNumberFormat="1" applyFont="1" applyFill="1" applyBorder="1" applyAlignment="1">
      <alignment vertical="top"/>
    </xf>
    <xf numFmtId="0" fontId="18" fillId="0" borderId="53" xfId="0" applyFont="1" applyBorder="1"/>
    <xf numFmtId="0" fontId="22" fillId="0" borderId="53" xfId="0" applyFont="1" applyBorder="1"/>
    <xf numFmtId="165" fontId="18" fillId="0" borderId="53" xfId="1" applyNumberFormat="1" applyFont="1" applyBorder="1"/>
    <xf numFmtId="43" fontId="18" fillId="0" borderId="53" xfId="1" applyFont="1" applyBorder="1"/>
    <xf numFmtId="0" fontId="11" fillId="0" borderId="0" xfId="0" applyFont="1" applyBorder="1"/>
    <xf numFmtId="0" fontId="13" fillId="0" borderId="0" xfId="0" applyFont="1" applyBorder="1"/>
    <xf numFmtId="0" fontId="32" fillId="0" borderId="13" xfId="0" applyFont="1" applyBorder="1" applyAlignment="1">
      <alignment horizontal="center" vertical="top" wrapText="1"/>
    </xf>
    <xf numFmtId="0" fontId="32" fillId="0" borderId="7" xfId="0" applyFont="1" applyBorder="1" applyAlignment="1">
      <alignment horizontal="center" vertical="top" wrapText="1"/>
    </xf>
    <xf numFmtId="0" fontId="21" fillId="0" borderId="1" xfId="0" applyFont="1" applyBorder="1" applyAlignment="1">
      <alignment vertical="top"/>
    </xf>
    <xf numFmtId="0" fontId="21" fillId="0" borderId="8" xfId="0" applyFont="1" applyBorder="1" applyAlignment="1">
      <alignment vertical="top"/>
    </xf>
    <xf numFmtId="0" fontId="21" fillId="0" borderId="16" xfId="0" applyFont="1" applyBorder="1" applyAlignment="1">
      <alignment vertical="top"/>
    </xf>
    <xf numFmtId="0" fontId="21" fillId="4" borderId="17" xfId="0" applyFont="1" applyFill="1" applyBorder="1" applyAlignment="1">
      <alignment vertical="top"/>
    </xf>
    <xf numFmtId="0" fontId="21" fillId="0" borderId="1" xfId="0" applyFont="1" applyBorder="1" applyAlignment="1">
      <alignment horizontal="left" vertical="top"/>
    </xf>
    <xf numFmtId="165" fontId="21" fillId="0" borderId="1" xfId="3" applyNumberFormat="1" applyFont="1" applyFill="1" applyBorder="1" applyAlignment="1">
      <alignment vertical="top"/>
    </xf>
    <xf numFmtId="165" fontId="21" fillId="2" borderId="12" xfId="3" applyNumberFormat="1" applyFont="1" applyFill="1" applyBorder="1" applyAlignment="1">
      <alignment vertical="top"/>
    </xf>
    <xf numFmtId="0" fontId="22" fillId="0" borderId="0" xfId="0" applyFont="1" applyAlignment="1">
      <alignment vertical="center"/>
    </xf>
    <xf numFmtId="0" fontId="18" fillId="0" borderId="12"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center"/>
    </xf>
    <xf numFmtId="0" fontId="22" fillId="0" borderId="12" xfId="0" applyFont="1" applyBorder="1" applyAlignment="1">
      <alignment horizontal="center" vertical="center"/>
    </xf>
    <xf numFmtId="166" fontId="21" fillId="0" borderId="0" xfId="1" applyNumberFormat="1" applyFont="1" applyFill="1" applyBorder="1" applyAlignment="1" applyProtection="1"/>
    <xf numFmtId="0" fontId="32" fillId="0" borderId="0" xfId="10" applyFont="1"/>
    <xf numFmtId="166" fontId="32" fillId="0" borderId="0" xfId="7" applyNumberFormat="1" applyFont="1" applyFill="1" applyBorder="1"/>
    <xf numFmtId="0" fontId="21" fillId="0" borderId="0" xfId="0" applyFont="1" applyAlignment="1">
      <alignment horizontal="left"/>
    </xf>
    <xf numFmtId="0" fontId="18" fillId="0" borderId="0" xfId="0" applyFont="1" applyAlignment="1">
      <alignment vertical="top" wrapText="1"/>
    </xf>
    <xf numFmtId="0" fontId="21" fillId="0" borderId="0" xfId="10" applyFont="1" applyAlignment="1">
      <alignment horizontal="center"/>
    </xf>
    <xf numFmtId="0" fontId="31" fillId="0" borderId="1" xfId="0" applyFont="1" applyBorder="1" applyAlignment="1">
      <alignment vertical="top"/>
    </xf>
    <xf numFmtId="0" fontId="31" fillId="0" borderId="0" xfId="0" applyFont="1" applyAlignment="1">
      <alignment vertical="top" wrapText="1"/>
    </xf>
    <xf numFmtId="0" fontId="32" fillId="0" borderId="0" xfId="13" applyFont="1" applyAlignment="1">
      <alignment vertical="top"/>
    </xf>
    <xf numFmtId="0" fontId="32" fillId="0" borderId="0" xfId="17" applyFont="1" applyAlignment="1">
      <alignment vertical="top"/>
    </xf>
    <xf numFmtId="166" fontId="21" fillId="0" borderId="0" xfId="10" applyNumberFormat="1" applyFont="1"/>
    <xf numFmtId="0" fontId="21" fillId="0" borderId="0" xfId="10" applyFont="1"/>
    <xf numFmtId="164" fontId="21" fillId="0" borderId="0" xfId="1" applyNumberFormat="1" applyFont="1" applyFill="1" applyBorder="1"/>
    <xf numFmtId="166" fontId="21" fillId="0" borderId="0" xfId="7" applyNumberFormat="1" applyFont="1" applyFill="1" applyBorder="1"/>
    <xf numFmtId="0" fontId="32" fillId="0" borderId="0" xfId="10" applyFont="1" applyAlignment="1">
      <alignment horizontal="center"/>
    </xf>
    <xf numFmtId="166" fontId="32" fillId="0" borderId="0" xfId="10" applyNumberFormat="1" applyFont="1"/>
    <xf numFmtId="164" fontId="32" fillId="0" borderId="0" xfId="10" applyNumberFormat="1" applyFont="1"/>
    <xf numFmtId="164" fontId="32" fillId="0" borderId="0" xfId="1" applyNumberFormat="1" applyFont="1" applyFill="1" applyBorder="1"/>
    <xf numFmtId="167" fontId="21" fillId="0" borderId="12" xfId="18" applyFont="1" applyFill="1" applyBorder="1" applyAlignment="1">
      <alignment horizontal="center" vertical="center" wrapText="1"/>
    </xf>
    <xf numFmtId="168" fontId="32" fillId="0" borderId="13" xfId="18" applyNumberFormat="1" applyFont="1" applyFill="1" applyBorder="1" applyAlignment="1">
      <alignment vertical="top"/>
    </xf>
    <xf numFmtId="167" fontId="32" fillId="0" borderId="6" xfId="18" applyFont="1" applyFill="1" applyBorder="1" applyAlignment="1">
      <alignment vertical="top"/>
    </xf>
    <xf numFmtId="167" fontId="32" fillId="0" borderId="15" xfId="18" applyFont="1" applyFill="1" applyBorder="1" applyAlignment="1">
      <alignment vertical="top"/>
    </xf>
    <xf numFmtId="167" fontId="32" fillId="0" borderId="0" xfId="18" applyFont="1" applyFill="1" applyAlignment="1">
      <alignment vertical="top"/>
    </xf>
    <xf numFmtId="167" fontId="32" fillId="0" borderId="13" xfId="18" applyFont="1" applyFill="1" applyBorder="1" applyAlignment="1">
      <alignment vertical="top"/>
    </xf>
    <xf numFmtId="168" fontId="32" fillId="0" borderId="14" xfId="18" applyNumberFormat="1" applyFont="1" applyFill="1" applyBorder="1" applyAlignment="1">
      <alignment vertical="top"/>
    </xf>
    <xf numFmtId="167" fontId="32" fillId="0" borderId="14" xfId="18" applyFont="1" applyFill="1" applyBorder="1" applyAlignment="1">
      <alignment vertical="top"/>
    </xf>
    <xf numFmtId="166" fontId="32" fillId="0" borderId="0" xfId="1" applyNumberFormat="1" applyFont="1" applyFill="1" applyBorder="1"/>
    <xf numFmtId="168" fontId="21" fillId="0" borderId="12" xfId="18" applyNumberFormat="1" applyFont="1" applyFill="1" applyBorder="1" applyAlignment="1">
      <alignment vertical="top"/>
    </xf>
    <xf numFmtId="167" fontId="21" fillId="0" borderId="15" xfId="18" applyFont="1" applyFill="1" applyBorder="1" applyAlignment="1">
      <alignment vertical="top"/>
    </xf>
    <xf numFmtId="168" fontId="21" fillId="0" borderId="13" xfId="18" applyNumberFormat="1" applyFont="1" applyFill="1" applyBorder="1" applyAlignment="1">
      <alignment vertical="top"/>
    </xf>
    <xf numFmtId="43" fontId="32" fillId="0" borderId="0" xfId="10" applyNumberFormat="1" applyFont="1"/>
    <xf numFmtId="167" fontId="21" fillId="0" borderId="12" xfId="18" applyFont="1" applyFill="1" applyBorder="1" applyAlignment="1">
      <alignment vertical="top"/>
    </xf>
    <xf numFmtId="167" fontId="32" fillId="0" borderId="12" xfId="18" applyFont="1" applyFill="1" applyBorder="1" applyAlignment="1">
      <alignment vertical="top"/>
    </xf>
    <xf numFmtId="168" fontId="21" fillId="0" borderId="14" xfId="18" applyNumberFormat="1" applyFont="1" applyFill="1" applyBorder="1" applyAlignment="1">
      <alignment vertical="top"/>
    </xf>
    <xf numFmtId="168" fontId="21" fillId="0" borderId="0" xfId="18" applyNumberFormat="1" applyFont="1" applyFill="1" applyBorder="1" applyAlignment="1">
      <alignment vertical="top"/>
    </xf>
    <xf numFmtId="167" fontId="21" fillId="0" borderId="0" xfId="18" applyFont="1" applyFill="1" applyBorder="1" applyAlignment="1">
      <alignment vertical="top"/>
    </xf>
    <xf numFmtId="43" fontId="32" fillId="0" borderId="0" xfId="1" applyFont="1" applyFill="1" applyBorder="1"/>
    <xf numFmtId="0" fontId="21" fillId="0" borderId="11" xfId="10" applyFont="1" applyBorder="1"/>
    <xf numFmtId="0" fontId="21" fillId="0" borderId="10" xfId="10" applyFont="1" applyBorder="1"/>
    <xf numFmtId="0" fontId="32" fillId="0" borderId="6" xfId="10" applyFont="1" applyBorder="1"/>
    <xf numFmtId="0" fontId="21" fillId="0" borderId="7" xfId="10" applyFont="1" applyBorder="1"/>
    <xf numFmtId="164" fontId="32" fillId="0" borderId="6" xfId="1" applyNumberFormat="1" applyFont="1" applyFill="1" applyBorder="1"/>
    <xf numFmtId="164" fontId="32" fillId="0" borderId="13" xfId="1" applyNumberFormat="1" applyFont="1" applyFill="1" applyBorder="1"/>
    <xf numFmtId="164" fontId="32" fillId="0" borderId="9" xfId="1" applyNumberFormat="1" applyFont="1" applyFill="1" applyBorder="1"/>
    <xf numFmtId="164" fontId="32" fillId="0" borderId="14" xfId="1" applyNumberFormat="1" applyFont="1" applyFill="1" applyBorder="1"/>
    <xf numFmtId="0" fontId="32" fillId="0" borderId="9" xfId="10" applyFont="1" applyBorder="1" applyAlignment="1">
      <alignment wrapText="1"/>
    </xf>
    <xf numFmtId="0" fontId="21" fillId="0" borderId="8" xfId="10" applyFont="1" applyBorder="1"/>
    <xf numFmtId="164" fontId="32" fillId="0" borderId="16" xfId="1" applyNumberFormat="1" applyFont="1" applyFill="1" applyBorder="1"/>
    <xf numFmtId="0" fontId="18" fillId="0" borderId="9" xfId="0" applyFont="1" applyBorder="1" applyAlignment="1">
      <alignment horizontal="center" vertical="center" wrapText="1"/>
    </xf>
    <xf numFmtId="0" fontId="18" fillId="0" borderId="26" xfId="0" applyFont="1" applyBorder="1" applyAlignment="1">
      <alignment horizontal="center" vertical="center" wrapText="1"/>
    </xf>
    <xf numFmtId="0" fontId="22" fillId="0" borderId="27" xfId="0" applyFont="1" applyBorder="1" applyAlignment="1">
      <alignment horizontal="left" vertical="center" wrapText="1"/>
    </xf>
    <xf numFmtId="165" fontId="22" fillId="0" borderId="12" xfId="1" applyNumberFormat="1" applyFont="1" applyBorder="1" applyAlignment="1">
      <alignment horizontal="right" vertical="center" wrapText="1"/>
    </xf>
    <xf numFmtId="165" fontId="22" fillId="0" borderId="12" xfId="1" applyNumberFormat="1" applyFont="1" applyBorder="1" applyAlignment="1">
      <alignment vertical="center" wrapText="1"/>
    </xf>
    <xf numFmtId="165" fontId="22" fillId="0" borderId="12" xfId="0" applyNumberFormat="1" applyFont="1" applyBorder="1"/>
    <xf numFmtId="43" fontId="22" fillId="0" borderId="12" xfId="1" applyFont="1" applyBorder="1" applyAlignment="1">
      <alignment horizontal="center" vertical="center" wrapText="1"/>
    </xf>
    <xf numFmtId="165" fontId="22" fillId="0" borderId="28" xfId="1" applyNumberFormat="1" applyFont="1" applyBorder="1" applyAlignment="1">
      <alignment horizontal="right" vertical="center" wrapText="1"/>
    </xf>
    <xf numFmtId="9" fontId="22" fillId="0" borderId="12" xfId="1" applyNumberFormat="1" applyFont="1" applyFill="1" applyBorder="1" applyAlignment="1">
      <alignment horizontal="center" vertical="center" wrapText="1"/>
    </xf>
    <xf numFmtId="9" fontId="22" fillId="0" borderId="12" xfId="1" applyNumberFormat="1" applyFont="1" applyBorder="1" applyAlignment="1">
      <alignment horizontal="center" vertical="center" wrapText="1"/>
    </xf>
    <xf numFmtId="0" fontId="22" fillId="2" borderId="27" xfId="0" applyFont="1" applyFill="1" applyBorder="1" applyAlignment="1">
      <alignment horizontal="left" vertical="center" wrapText="1"/>
    </xf>
    <xf numFmtId="165" fontId="22" fillId="2" borderId="12" xfId="1" applyNumberFormat="1" applyFont="1" applyFill="1" applyBorder="1" applyAlignment="1">
      <alignment horizontal="right" vertical="center" wrapText="1"/>
    </xf>
    <xf numFmtId="165" fontId="22" fillId="2" borderId="12" xfId="1" applyNumberFormat="1" applyFont="1" applyFill="1" applyBorder="1" applyAlignment="1">
      <alignment vertical="center" wrapText="1"/>
    </xf>
    <xf numFmtId="9" fontId="22" fillId="2" borderId="12" xfId="1" applyNumberFormat="1" applyFont="1" applyFill="1" applyBorder="1" applyAlignment="1">
      <alignment horizontal="center" vertical="center" wrapText="1"/>
    </xf>
    <xf numFmtId="165" fontId="22" fillId="0" borderId="12" xfId="1" applyNumberFormat="1" applyFont="1" applyFill="1" applyBorder="1" applyAlignment="1">
      <alignment horizontal="right" vertical="center" wrapText="1"/>
    </xf>
    <xf numFmtId="43" fontId="22" fillId="0" borderId="0" xfId="0" applyNumberFormat="1" applyFont="1"/>
    <xf numFmtId="0" fontId="22" fillId="0" borderId="29" xfId="0" applyFont="1" applyBorder="1" applyAlignment="1">
      <alignment horizontal="left" vertical="center" wrapText="1"/>
    </xf>
    <xf numFmtId="165" fontId="22" fillId="0" borderId="15" xfId="1" applyNumberFormat="1" applyFont="1" applyFill="1" applyBorder="1" applyAlignment="1">
      <alignment horizontal="right" vertical="center" wrapText="1"/>
    </xf>
    <xf numFmtId="165" fontId="22" fillId="0" borderId="15" xfId="1" applyNumberFormat="1" applyFont="1" applyBorder="1" applyAlignment="1">
      <alignment vertical="center" wrapText="1"/>
    </xf>
    <xf numFmtId="165" fontId="22" fillId="0" borderId="15" xfId="1" applyNumberFormat="1" applyFont="1" applyBorder="1" applyAlignment="1">
      <alignment horizontal="right" vertical="center" wrapText="1"/>
    </xf>
    <xf numFmtId="9" fontId="22" fillId="0" borderId="15" xfId="1" applyNumberFormat="1" applyFont="1" applyBorder="1" applyAlignment="1">
      <alignment horizontal="center" vertical="center" wrapText="1"/>
    </xf>
    <xf numFmtId="0" fontId="18" fillId="0" borderId="30" xfId="0" applyFont="1" applyBorder="1" applyAlignment="1">
      <alignment horizontal="left" vertical="center" wrapText="1"/>
    </xf>
    <xf numFmtId="165" fontId="18" fillId="0" borderId="31" xfId="0" applyNumberFormat="1" applyFont="1" applyBorder="1" applyAlignment="1">
      <alignment horizontal="center" vertical="center" wrapText="1"/>
    </xf>
    <xf numFmtId="0" fontId="22" fillId="0" borderId="0" xfId="0" applyFont="1" applyAlignment="1">
      <alignment wrapText="1"/>
    </xf>
    <xf numFmtId="43" fontId="22" fillId="0" borderId="0" xfId="1" applyFont="1" applyAlignment="1">
      <alignment wrapText="1"/>
    </xf>
    <xf numFmtId="43" fontId="22" fillId="0" borderId="0" xfId="1" applyFont="1"/>
    <xf numFmtId="43" fontId="22" fillId="0" borderId="0" xfId="0" applyNumberFormat="1" applyFont="1" applyAlignment="1">
      <alignment wrapText="1"/>
    </xf>
    <xf numFmtId="43" fontId="22" fillId="3" borderId="0" xfId="1" applyFont="1" applyFill="1" applyAlignment="1">
      <alignment wrapText="1"/>
    </xf>
    <xf numFmtId="43" fontId="22" fillId="3" borderId="0" xfId="1" applyFont="1" applyFill="1"/>
    <xf numFmtId="166" fontId="32" fillId="0" borderId="0" xfId="1" applyNumberFormat="1" applyFont="1" applyFill="1" applyBorder="1" applyAlignment="1">
      <alignment wrapText="1"/>
    </xf>
    <xf numFmtId="43" fontId="32" fillId="0" borderId="0" xfId="1" applyFont="1" applyFill="1" applyBorder="1" applyAlignment="1">
      <alignment wrapText="1"/>
    </xf>
    <xf numFmtId="166" fontId="32" fillId="0" borderId="0" xfId="1" applyNumberFormat="1" applyFont="1" applyFill="1" applyAlignment="1">
      <alignment horizontal="center" wrapText="1"/>
    </xf>
    <xf numFmtId="165" fontId="22" fillId="0" borderId="0" xfId="0" applyNumberFormat="1" applyFont="1"/>
    <xf numFmtId="0" fontId="22" fillId="0" borderId="0" xfId="0" applyFont="1" applyAlignment="1">
      <alignment vertical="center" wrapText="1"/>
    </xf>
    <xf numFmtId="0" fontId="32" fillId="0" borderId="0" xfId="0" applyFont="1" applyAlignment="1">
      <alignment horizontal="center" wrapText="1"/>
    </xf>
    <xf numFmtId="165" fontId="22" fillId="0" borderId="0" xfId="0" applyNumberFormat="1" applyFont="1" applyAlignment="1">
      <alignment wrapText="1"/>
    </xf>
    <xf numFmtId="0" fontId="18" fillId="0" borderId="0" xfId="0" applyFont="1" applyAlignment="1">
      <alignment vertical="center"/>
    </xf>
    <xf numFmtId="165" fontId="18" fillId="0" borderId="0" xfId="1" applyNumberFormat="1" applyFont="1" applyAlignment="1">
      <alignment vertical="center"/>
    </xf>
    <xf numFmtId="165" fontId="22" fillId="0" borderId="0" xfId="1" applyNumberFormat="1" applyFont="1" applyAlignment="1">
      <alignment vertical="center"/>
    </xf>
    <xf numFmtId="165" fontId="21" fillId="0" borderId="0" xfId="1" applyNumberFormat="1" applyFont="1" applyFill="1" applyBorder="1" applyAlignment="1">
      <alignment horizontal="center"/>
    </xf>
    <xf numFmtId="165" fontId="36" fillId="0" borderId="0" xfId="1" applyNumberFormat="1" applyFont="1" applyFill="1" applyBorder="1" applyAlignment="1">
      <alignment horizontal="center"/>
    </xf>
    <xf numFmtId="165" fontId="32" fillId="0" borderId="0" xfId="1" applyNumberFormat="1" applyFont="1" applyFill="1" applyBorder="1" applyAlignment="1">
      <alignment horizontal="center"/>
    </xf>
    <xf numFmtId="164" fontId="21" fillId="0" borderId="0" xfId="0" applyNumberFormat="1" applyFont="1" applyAlignment="1">
      <alignment horizontal="left" wrapText="1"/>
    </xf>
    <xf numFmtId="165" fontId="22" fillId="0" borderId="0" xfId="0" applyNumberFormat="1" applyFont="1" applyAlignment="1">
      <alignment vertical="center"/>
    </xf>
    <xf numFmtId="165" fontId="37" fillId="0" borderId="0" xfId="0" applyNumberFormat="1" applyFont="1" applyAlignment="1">
      <alignment vertical="center"/>
    </xf>
    <xf numFmtId="165" fontId="18" fillId="0" borderId="0" xfId="0" applyNumberFormat="1" applyFont="1" applyAlignment="1">
      <alignment horizontal="center" vertical="center"/>
    </xf>
    <xf numFmtId="165" fontId="38" fillId="0" borderId="0" xfId="0" applyNumberFormat="1" applyFont="1" applyAlignment="1">
      <alignment horizontal="center" vertical="center"/>
    </xf>
    <xf numFmtId="165" fontId="22" fillId="0" borderId="0" xfId="0" applyNumberFormat="1" applyFont="1" applyAlignment="1">
      <alignment horizontal="center" vertical="center"/>
    </xf>
    <xf numFmtId="0" fontId="21" fillId="0" borderId="15" xfId="0" applyFont="1" applyBorder="1" applyAlignment="1">
      <alignment horizontal="center"/>
    </xf>
    <xf numFmtId="0" fontId="21" fillId="0" borderId="3" xfId="0" applyFont="1" applyBorder="1"/>
    <xf numFmtId="0" fontId="18" fillId="0" borderId="15" xfId="0" applyFont="1" applyBorder="1" applyAlignment="1">
      <alignment horizontal="center"/>
    </xf>
    <xf numFmtId="0" fontId="18" fillId="0" borderId="5" xfId="0" applyFont="1" applyBorder="1" applyAlignment="1">
      <alignment horizontal="center"/>
    </xf>
    <xf numFmtId="0" fontId="21" fillId="0" borderId="13" xfId="0" applyFont="1" applyBorder="1" applyAlignment="1">
      <alignment horizontal="center"/>
    </xf>
    <xf numFmtId="0" fontId="33" fillId="0" borderId="0" xfId="0" applyFont="1" applyAlignment="1">
      <alignment vertical="top" wrapText="1"/>
    </xf>
    <xf numFmtId="0" fontId="33" fillId="0" borderId="0" xfId="0" applyFont="1"/>
    <xf numFmtId="165" fontId="21" fillId="0" borderId="13" xfId="0" applyNumberFormat="1" applyFont="1" applyBorder="1" applyAlignment="1">
      <alignment horizontal="center" vertical="center" wrapText="1"/>
    </xf>
    <xf numFmtId="165" fontId="21" fillId="0" borderId="13" xfId="0" applyNumberFormat="1" applyFont="1" applyBorder="1" applyAlignment="1">
      <alignment horizontal="center" vertical="center"/>
    </xf>
    <xf numFmtId="0" fontId="21" fillId="0" borderId="0" xfId="0" applyFont="1"/>
    <xf numFmtId="165" fontId="32" fillId="0" borderId="13" xfId="3" applyNumberFormat="1" applyFont="1" applyFill="1" applyBorder="1"/>
    <xf numFmtId="0" fontId="32" fillId="0" borderId="0" xfId="0" applyFont="1"/>
    <xf numFmtId="165" fontId="32" fillId="0" borderId="12" xfId="3" applyNumberFormat="1" applyFont="1" applyFill="1" applyBorder="1"/>
    <xf numFmtId="0" fontId="21" fillId="0" borderId="0" xfId="0" applyFont="1" applyAlignment="1">
      <alignment horizontal="right"/>
    </xf>
    <xf numFmtId="165" fontId="32" fillId="0" borderId="16" xfId="3" applyNumberFormat="1" applyFont="1" applyFill="1" applyBorder="1"/>
    <xf numFmtId="15" fontId="21" fillId="0" borderId="6" xfId="0" applyNumberFormat="1" applyFont="1" applyBorder="1" applyAlignment="1">
      <alignment horizontal="center" vertical="top"/>
    </xf>
    <xf numFmtId="0" fontId="22" fillId="0" borderId="6" xfId="0" applyFont="1" applyBorder="1"/>
    <xf numFmtId="165" fontId="32" fillId="0" borderId="14" xfId="3" applyNumberFormat="1" applyFont="1" applyFill="1" applyBorder="1"/>
    <xf numFmtId="165" fontId="32" fillId="0" borderId="7" xfId="3" applyNumberFormat="1" applyFont="1" applyFill="1" applyBorder="1"/>
    <xf numFmtId="0" fontId="32" fillId="0" borderId="13" xfId="0" applyFont="1" applyBorder="1" applyAlignment="1">
      <alignment horizontal="center"/>
    </xf>
    <xf numFmtId="0" fontId="32" fillId="0" borderId="0" xfId="0" applyFont="1" applyAlignment="1">
      <alignment horizontal="left" indent="1"/>
    </xf>
    <xf numFmtId="165" fontId="21" fillId="0" borderId="16" xfId="3" applyNumberFormat="1" applyFont="1" applyFill="1" applyBorder="1"/>
    <xf numFmtId="165" fontId="21" fillId="0" borderId="17" xfId="3" applyNumberFormat="1" applyFont="1" applyFill="1" applyBorder="1"/>
    <xf numFmtId="0" fontId="32" fillId="0" borderId="0" xfId="0" applyFont="1" applyAlignment="1">
      <alignment horizontal="left"/>
    </xf>
    <xf numFmtId="165" fontId="32" fillId="0" borderId="33" xfId="3" applyNumberFormat="1" applyFont="1" applyFill="1" applyBorder="1"/>
    <xf numFmtId="165" fontId="32" fillId="0" borderId="18" xfId="3" applyNumberFormat="1" applyFont="1" applyFill="1" applyBorder="1"/>
    <xf numFmtId="165" fontId="21" fillId="0" borderId="7" xfId="0" applyNumberFormat="1" applyFont="1" applyBorder="1" applyAlignment="1">
      <alignment horizontal="center" vertical="center" wrapText="1"/>
    </xf>
    <xf numFmtId="165" fontId="21" fillId="0" borderId="13" xfId="3" applyNumberFormat="1" applyFont="1" applyFill="1" applyBorder="1" applyAlignment="1">
      <alignment horizontal="center"/>
    </xf>
    <xf numFmtId="165" fontId="21" fillId="0" borderId="7" xfId="3" applyNumberFormat="1" applyFont="1" applyFill="1" applyBorder="1" applyAlignment="1">
      <alignment horizontal="center"/>
    </xf>
    <xf numFmtId="165" fontId="32" fillId="0" borderId="13" xfId="3" applyNumberFormat="1" applyFont="1" applyFill="1" applyBorder="1" applyAlignment="1">
      <alignment horizontal="center"/>
    </xf>
    <xf numFmtId="165" fontId="32" fillId="0" borderId="7" xfId="3" applyNumberFormat="1" applyFont="1" applyFill="1" applyBorder="1" applyAlignment="1">
      <alignment horizontal="center"/>
    </xf>
    <xf numFmtId="165" fontId="32" fillId="0" borderId="14" xfId="3" applyNumberFormat="1" applyFont="1" applyFill="1" applyBorder="1" applyAlignment="1">
      <alignment horizontal="center"/>
    </xf>
    <xf numFmtId="165" fontId="32" fillId="0" borderId="8" xfId="3" applyNumberFormat="1" applyFont="1" applyFill="1" applyBorder="1" applyAlignment="1">
      <alignment horizontal="center"/>
    </xf>
    <xf numFmtId="0" fontId="22" fillId="0" borderId="13" xfId="0" applyFont="1" applyBorder="1" applyAlignment="1">
      <alignment horizontal="center"/>
    </xf>
    <xf numFmtId="0" fontId="22" fillId="0" borderId="13" xfId="0" applyFont="1" applyBorder="1"/>
    <xf numFmtId="0" fontId="22" fillId="0" borderId="7" xfId="0" applyFont="1" applyBorder="1"/>
    <xf numFmtId="0" fontId="22" fillId="0" borderId="33" xfId="0" applyFont="1" applyBorder="1"/>
    <xf numFmtId="165" fontId="21" fillId="0" borderId="18" xfId="3" applyNumberFormat="1" applyFont="1" applyFill="1" applyBorder="1"/>
    <xf numFmtId="0" fontId="32" fillId="0" borderId="6" xfId="0" applyFont="1" applyBorder="1" applyAlignment="1">
      <alignment vertical="top"/>
    </xf>
    <xf numFmtId="0" fontId="21" fillId="0" borderId="13" xfId="0" applyFont="1" applyBorder="1" applyAlignment="1">
      <alignment horizontal="right"/>
    </xf>
    <xf numFmtId="165" fontId="21" fillId="0" borderId="16" xfId="3" applyNumberFormat="1" applyFont="1" applyFill="1" applyBorder="1" applyAlignment="1">
      <alignment horizontal="center"/>
    </xf>
    <xf numFmtId="165" fontId="32" fillId="0" borderId="21" xfId="3" applyNumberFormat="1" applyFont="1" applyFill="1" applyBorder="1" applyAlignment="1">
      <alignment vertical="top"/>
    </xf>
    <xf numFmtId="0" fontId="32" fillId="0" borderId="8" xfId="0" applyFont="1" applyBorder="1" applyAlignment="1">
      <alignment vertical="top"/>
    </xf>
    <xf numFmtId="0" fontId="21" fillId="0" borderId="0" xfId="0" applyFont="1" applyAlignment="1">
      <alignment horizontal="center" vertical="top"/>
    </xf>
    <xf numFmtId="165" fontId="21" fillId="0" borderId="0" xfId="0" applyNumberFormat="1" applyFont="1" applyAlignment="1">
      <alignment horizontal="center" vertical="top" wrapText="1"/>
    </xf>
    <xf numFmtId="0" fontId="32" fillId="0" borderId="0" xfId="0" applyFont="1" applyAlignment="1">
      <alignment horizontal="right" vertical="top"/>
    </xf>
    <xf numFmtId="0" fontId="18" fillId="0" borderId="0" xfId="0" applyFont="1" applyFill="1" applyAlignment="1">
      <alignment horizontal="center" vertical="center" wrapText="1"/>
    </xf>
    <xf numFmtId="0" fontId="18" fillId="0" borderId="0" xfId="0" applyFont="1" applyFill="1" applyAlignment="1">
      <alignment horizontal="left" vertical="top" wrapText="1"/>
    </xf>
    <xf numFmtId="0" fontId="21" fillId="0" borderId="15" xfId="0" applyFont="1" applyFill="1" applyBorder="1" applyAlignment="1">
      <alignment horizontal="center" vertical="center"/>
    </xf>
    <xf numFmtId="0" fontId="21" fillId="0" borderId="3" xfId="0" applyFont="1" applyFill="1" applyBorder="1"/>
    <xf numFmtId="0" fontId="21" fillId="0" borderId="12" xfId="0" applyFont="1" applyFill="1" applyBorder="1" applyAlignment="1">
      <alignment horizontal="center" vertical="center"/>
    </xf>
    <xf numFmtId="0" fontId="21" fillId="0" borderId="10" xfId="0" applyFont="1" applyFill="1" applyBorder="1" applyAlignment="1">
      <alignment horizontal="center" vertical="center"/>
    </xf>
    <xf numFmtId="0" fontId="32" fillId="0" borderId="6" xfId="0" applyFont="1" applyFill="1" applyBorder="1" applyAlignment="1">
      <alignment horizontal="center" vertical="center"/>
    </xf>
    <xf numFmtId="0" fontId="32" fillId="0" borderId="15" xfId="20" applyFont="1" applyFill="1" applyBorder="1" applyAlignment="1">
      <alignment horizontal="left"/>
    </xf>
    <xf numFmtId="0" fontId="32" fillId="0" borderId="13" xfId="20" applyFont="1" applyFill="1" applyBorder="1" applyAlignment="1">
      <alignment horizontal="left"/>
    </xf>
    <xf numFmtId="0" fontId="32" fillId="0" borderId="13" xfId="20" applyFont="1" applyFill="1" applyBorder="1" applyAlignment="1">
      <alignment horizontal="left" wrapText="1"/>
    </xf>
    <xf numFmtId="0" fontId="32" fillId="0" borderId="9" xfId="20" applyFont="1" applyFill="1" applyBorder="1" applyAlignment="1">
      <alignment horizontal="left" wrapText="1"/>
    </xf>
    <xf numFmtId="165" fontId="21" fillId="0" borderId="9" xfId="3" applyNumberFormat="1" applyFont="1" applyFill="1" applyBorder="1"/>
    <xf numFmtId="0" fontId="32" fillId="0" borderId="13" xfId="0" applyFont="1" applyFill="1" applyBorder="1" applyAlignment="1">
      <alignment horizontal="center" vertical="center"/>
    </xf>
    <xf numFmtId="0" fontId="21" fillId="0" borderId="0" xfId="0" applyFont="1" applyFill="1" applyAlignment="1">
      <alignment horizontal="right"/>
    </xf>
    <xf numFmtId="165" fontId="21" fillId="0" borderId="20" xfId="3" applyNumberFormat="1" applyFont="1" applyFill="1" applyBorder="1"/>
    <xf numFmtId="0" fontId="21" fillId="0" borderId="13" xfId="0" applyFont="1" applyFill="1" applyBorder="1" applyAlignment="1">
      <alignment horizontal="center" vertical="center"/>
    </xf>
    <xf numFmtId="0" fontId="21" fillId="0" borderId="0" xfId="0" applyFont="1" applyFill="1"/>
    <xf numFmtId="0" fontId="21" fillId="0" borderId="13"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39" fillId="0" borderId="4" xfId="20" applyFont="1" applyFill="1" applyBorder="1" applyAlignment="1">
      <alignment horizontal="left"/>
    </xf>
    <xf numFmtId="165" fontId="32" fillId="0" borderId="6" xfId="3" applyNumberFormat="1" applyFont="1" applyFill="1" applyBorder="1"/>
    <xf numFmtId="0" fontId="32" fillId="0" borderId="13" xfId="20" applyFont="1" applyFill="1" applyBorder="1"/>
    <xf numFmtId="0" fontId="32" fillId="0" borderId="14" xfId="20" applyFont="1" applyFill="1" applyBorder="1" applyAlignment="1">
      <alignment horizontal="left" wrapText="1"/>
    </xf>
    <xf numFmtId="0" fontId="21" fillId="0" borderId="0" xfId="0" applyFont="1" applyFill="1" applyAlignment="1">
      <alignment wrapText="1"/>
    </xf>
    <xf numFmtId="0" fontId="32" fillId="0" borderId="14" xfId="20" applyFont="1" applyFill="1" applyBorder="1" applyAlignment="1">
      <alignment horizontal="left"/>
    </xf>
    <xf numFmtId="0" fontId="21" fillId="0" borderId="14" xfId="0" applyFont="1" applyFill="1" applyBorder="1" applyAlignment="1">
      <alignment horizontal="center" vertical="center" wrapText="1"/>
    </xf>
    <xf numFmtId="0" fontId="32" fillId="0" borderId="5" xfId="0" applyFont="1" applyFill="1" applyBorder="1" applyAlignment="1">
      <alignment wrapText="1"/>
    </xf>
    <xf numFmtId="0" fontId="32" fillId="0" borderId="6" xfId="20" applyFont="1" applyFill="1" applyBorder="1" applyAlignment="1">
      <alignment horizontal="left"/>
    </xf>
    <xf numFmtId="165" fontId="21" fillId="0" borderId="6" xfId="3" applyNumberFormat="1" applyFont="1" applyFill="1" applyBorder="1"/>
    <xf numFmtId="0" fontId="32" fillId="0" borderId="6" xfId="20" applyFont="1" applyFill="1" applyBorder="1"/>
    <xf numFmtId="165" fontId="21" fillId="0" borderId="7" xfId="3" applyNumberFormat="1" applyFont="1" applyFill="1" applyBorder="1"/>
    <xf numFmtId="0" fontId="22" fillId="0" borderId="14" xfId="0" applyFont="1" applyFill="1" applyBorder="1" applyAlignment="1">
      <alignment wrapText="1"/>
    </xf>
    <xf numFmtId="0" fontId="32" fillId="0" borderId="4" xfId="20" applyFont="1" applyFill="1" applyBorder="1"/>
    <xf numFmtId="165" fontId="21" fillId="0" borderId="15" xfId="3" applyNumberFormat="1" applyFont="1" applyFill="1" applyBorder="1"/>
    <xf numFmtId="165" fontId="21" fillId="0" borderId="13" xfId="3" applyNumberFormat="1" applyFont="1" applyFill="1" applyBorder="1"/>
    <xf numFmtId="0" fontId="32" fillId="0" borderId="6" xfId="0" applyFont="1" applyFill="1" applyBorder="1"/>
    <xf numFmtId="0" fontId="32" fillId="0" borderId="9" xfId="0" applyFont="1" applyFill="1" applyBorder="1"/>
    <xf numFmtId="165" fontId="21" fillId="0" borderId="14" xfId="3" applyNumberFormat="1" applyFont="1" applyFill="1" applyBorder="1"/>
    <xf numFmtId="43" fontId="21" fillId="0" borderId="13" xfId="3" applyFont="1" applyFill="1" applyBorder="1"/>
    <xf numFmtId="165" fontId="21" fillId="0" borderId="13" xfId="0" applyNumberFormat="1" applyFont="1" applyFill="1" applyBorder="1" applyAlignment="1">
      <alignment horizontal="center" vertical="center"/>
    </xf>
    <xf numFmtId="0" fontId="32" fillId="0" borderId="9" xfId="20" applyFont="1" applyFill="1" applyBorder="1" applyAlignment="1">
      <alignment horizontal="left"/>
    </xf>
    <xf numFmtId="0" fontId="32" fillId="0" borderId="4" xfId="20" applyFont="1" applyFill="1" applyBorder="1" applyAlignment="1">
      <alignment horizontal="left"/>
    </xf>
    <xf numFmtId="0" fontId="32" fillId="0" borderId="4" xfId="0" applyFont="1" applyFill="1" applyBorder="1"/>
    <xf numFmtId="0" fontId="21" fillId="0" borderId="15" xfId="0" applyFont="1" applyFill="1" applyBorder="1"/>
    <xf numFmtId="165" fontId="21" fillId="0" borderId="13" xfId="3" applyNumberFormat="1" applyFont="1" applyFill="1" applyBorder="1" applyAlignment="1">
      <alignment horizontal="center" vertical="center" wrapText="1"/>
    </xf>
    <xf numFmtId="0" fontId="32" fillId="0" borderId="0" xfId="0" applyFont="1" applyFill="1"/>
    <xf numFmtId="165" fontId="32" fillId="0" borderId="13" xfId="3" applyNumberFormat="1" applyFont="1" applyFill="1" applyBorder="1" applyAlignment="1" applyProtection="1">
      <alignment horizontal="right"/>
    </xf>
    <xf numFmtId="165" fontId="32" fillId="0" borderId="14" xfId="3" applyNumberFormat="1" applyFont="1" applyFill="1" applyBorder="1" applyAlignment="1" applyProtection="1">
      <alignment horizontal="right"/>
    </xf>
    <xf numFmtId="0" fontId="21" fillId="0" borderId="14" xfId="0" applyFont="1" applyFill="1" applyBorder="1" applyAlignment="1">
      <alignment horizontal="right"/>
    </xf>
    <xf numFmtId="0" fontId="21" fillId="0" borderId="6" xfId="0" applyFont="1" applyFill="1" applyBorder="1" applyAlignment="1">
      <alignment horizontal="center" vertical="center" wrapText="1"/>
    </xf>
    <xf numFmtId="0" fontId="32" fillId="0" borderId="14" xfId="0" applyFont="1" applyFill="1" applyBorder="1" applyAlignment="1">
      <alignment horizontal="center" vertical="center"/>
    </xf>
    <xf numFmtId="0" fontId="18" fillId="0" borderId="52" xfId="0" applyFont="1" applyBorder="1" applyAlignment="1">
      <alignment horizontal="center" vertical="center" wrapText="1"/>
    </xf>
    <xf numFmtId="0" fontId="18" fillId="0" borderId="51" xfId="0" applyFont="1" applyBorder="1" applyAlignment="1">
      <alignment horizontal="center" vertical="center" wrapText="1"/>
    </xf>
    <xf numFmtId="0" fontId="18" fillId="0" borderId="50"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12" xfId="0" applyFont="1" applyBorder="1" applyAlignment="1">
      <alignment horizontal="center"/>
    </xf>
    <xf numFmtId="0" fontId="11" fillId="0" borderId="12" xfId="0" applyFont="1" applyBorder="1" applyAlignment="1">
      <alignment horizontal="center"/>
    </xf>
    <xf numFmtId="0" fontId="13" fillId="0" borderId="12" xfId="0" applyFont="1" applyBorder="1" applyAlignment="1">
      <alignment horizontal="center" vertical="center" wrapText="1"/>
    </xf>
    <xf numFmtId="0" fontId="10" fillId="0" borderId="0" xfId="0" applyFont="1" applyAlignment="1">
      <alignment horizontal="left" vertical="top" wrapText="1"/>
    </xf>
    <xf numFmtId="0" fontId="10" fillId="0" borderId="0" xfId="0" applyFont="1" applyAlignment="1">
      <alignment horizontal="left" vertical="top"/>
    </xf>
    <xf numFmtId="0" fontId="21" fillId="0" borderId="0" xfId="0" applyFont="1" applyAlignment="1">
      <alignment horizontal="center"/>
    </xf>
    <xf numFmtId="0" fontId="21" fillId="0" borderId="0" xfId="13" applyFont="1" applyAlignment="1">
      <alignment horizontal="center" vertical="top"/>
    </xf>
    <xf numFmtId="0" fontId="21" fillId="0" borderId="11" xfId="13" applyFont="1" applyBorder="1" applyAlignment="1">
      <alignment horizontal="center" vertical="center" wrapText="1"/>
    </xf>
    <xf numFmtId="0" fontId="21" fillId="0" borderId="10" xfId="13" applyFont="1" applyBorder="1" applyAlignment="1">
      <alignment horizontal="center" vertical="center" wrapText="1"/>
    </xf>
    <xf numFmtId="0" fontId="21" fillId="0" borderId="6" xfId="13" applyFont="1" applyBorder="1" applyAlignment="1">
      <alignment horizontal="left" vertical="top" wrapText="1"/>
    </xf>
    <xf numFmtId="0" fontId="21" fillId="0" borderId="7" xfId="13" applyFont="1" applyBorder="1" applyAlignment="1">
      <alignment horizontal="left" vertical="top" wrapText="1"/>
    </xf>
    <xf numFmtId="0" fontId="32" fillId="0" borderId="6" xfId="0" applyFont="1" applyBorder="1" applyAlignment="1">
      <alignment horizontal="left" vertical="top"/>
    </xf>
    <xf numFmtId="0" fontId="32" fillId="0" borderId="7" xfId="0" applyFont="1" applyBorder="1" applyAlignment="1">
      <alignment horizontal="left" vertical="top"/>
    </xf>
    <xf numFmtId="164" fontId="21" fillId="0" borderId="6" xfId="14" applyFont="1" applyFill="1" applyBorder="1" applyAlignment="1">
      <alignment horizontal="left"/>
    </xf>
    <xf numFmtId="164" fontId="21" fillId="0" borderId="7" xfId="14" applyFont="1" applyFill="1" applyBorder="1" applyAlignment="1">
      <alignment horizontal="left"/>
    </xf>
    <xf numFmtId="43" fontId="32" fillId="0" borderId="6" xfId="1" applyFont="1" applyFill="1" applyBorder="1" applyAlignment="1">
      <alignment horizontal="left"/>
    </xf>
    <xf numFmtId="43" fontId="32" fillId="0" borderId="7" xfId="1" applyFont="1" applyFill="1" applyBorder="1" applyAlignment="1">
      <alignment horizontal="left"/>
    </xf>
    <xf numFmtId="43" fontId="32" fillId="0" borderId="9" xfId="1" applyFont="1" applyFill="1" applyBorder="1" applyAlignment="1">
      <alignment horizontal="left"/>
    </xf>
    <xf numFmtId="43" fontId="32" fillId="0" borderId="8" xfId="1" applyFont="1" applyFill="1" applyBorder="1" applyAlignment="1">
      <alignment horizontal="left"/>
    </xf>
    <xf numFmtId="0" fontId="31" fillId="0" borderId="0" xfId="0" applyFont="1" applyAlignment="1">
      <alignment horizontal="right" vertical="top" wrapText="1"/>
    </xf>
    <xf numFmtId="0" fontId="18" fillId="0" borderId="0" xfId="0" applyFont="1" applyAlignment="1">
      <alignment horizontal="right" vertical="top" wrapText="1"/>
    </xf>
    <xf numFmtId="165" fontId="21" fillId="0" borderId="11" xfId="0" applyNumberFormat="1" applyFont="1" applyBorder="1" applyAlignment="1">
      <alignment horizontal="center" vertical="top"/>
    </xf>
    <xf numFmtId="165" fontId="21" fillId="0" borderId="10" xfId="0" applyNumberFormat="1" applyFont="1" applyBorder="1" applyAlignment="1">
      <alignment horizontal="center" vertical="top"/>
    </xf>
    <xf numFmtId="0" fontId="21" fillId="0" borderId="0" xfId="0" applyFont="1" applyAlignment="1">
      <alignment horizontal="center" vertical="top"/>
    </xf>
    <xf numFmtId="0" fontId="21" fillId="0" borderId="11" xfId="0" applyFont="1" applyBorder="1" applyAlignment="1">
      <alignment horizontal="center" vertical="top" wrapText="1"/>
    </xf>
    <xf numFmtId="0" fontId="21" fillId="0" borderId="10" xfId="0" applyFont="1" applyBorder="1" applyAlignment="1">
      <alignment horizontal="center" vertical="top" wrapText="1"/>
    </xf>
    <xf numFmtId="0" fontId="31" fillId="0" borderId="0" xfId="0" applyFont="1" applyBorder="1" applyAlignment="1">
      <alignment horizontal="right" vertical="center" wrapText="1"/>
    </xf>
    <xf numFmtId="0" fontId="18" fillId="0" borderId="7" xfId="0" applyFont="1" applyBorder="1" applyAlignment="1">
      <alignment horizontal="right" vertical="center" wrapText="1"/>
    </xf>
    <xf numFmtId="0" fontId="21" fillId="0" borderId="4" xfId="0" applyFont="1" applyBorder="1" applyAlignment="1">
      <alignment horizontal="center" vertical="center"/>
    </xf>
    <xf numFmtId="0" fontId="21" fillId="0" borderId="3"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top"/>
    </xf>
    <xf numFmtId="0" fontId="21" fillId="0" borderId="0" xfId="0" applyFont="1" applyBorder="1" applyAlignment="1">
      <alignment horizontal="center" vertical="top"/>
    </xf>
    <xf numFmtId="0" fontId="21" fillId="0" borderId="7" xfId="0" applyFont="1" applyBorder="1" applyAlignment="1">
      <alignment horizontal="center" vertical="top"/>
    </xf>
    <xf numFmtId="0" fontId="21" fillId="0" borderId="0" xfId="0" applyFont="1" applyBorder="1" applyAlignment="1">
      <alignment horizontal="center" vertical="top" wrapText="1"/>
    </xf>
    <xf numFmtId="49" fontId="21" fillId="0" borderId="11" xfId="19" applyNumberFormat="1" applyFont="1" applyBorder="1" applyAlignment="1">
      <alignment horizontal="left" vertical="top"/>
    </xf>
    <xf numFmtId="49" fontId="21" fillId="0" borderId="2" xfId="19" applyNumberFormat="1" applyFont="1" applyBorder="1" applyAlignment="1">
      <alignment horizontal="left" vertical="top"/>
    </xf>
    <xf numFmtId="49" fontId="21" fillId="0" borderId="10" xfId="19" applyNumberFormat="1" applyFont="1" applyBorder="1" applyAlignment="1">
      <alignment horizontal="left" vertical="top"/>
    </xf>
    <xf numFmtId="0" fontId="21" fillId="0" borderId="15" xfId="13" applyFont="1" applyBorder="1" applyAlignment="1">
      <alignment horizontal="center" vertical="center" wrapText="1"/>
    </xf>
    <xf numFmtId="0" fontId="21" fillId="0" borderId="14" xfId="13" applyFont="1" applyBorder="1" applyAlignment="1">
      <alignment horizontal="center" vertical="center" wrapText="1"/>
    </xf>
    <xf numFmtId="167" fontId="21" fillId="0" borderId="11" xfId="18" applyFont="1" applyFill="1" applyBorder="1" applyAlignment="1">
      <alignment horizontal="center" vertical="center"/>
    </xf>
    <xf numFmtId="167" fontId="21" fillId="0" borderId="2" xfId="18" applyFont="1" applyFill="1" applyBorder="1" applyAlignment="1">
      <alignment horizontal="center" vertical="center"/>
    </xf>
    <xf numFmtId="167" fontId="21" fillId="0" borderId="10" xfId="18" applyFont="1" applyFill="1" applyBorder="1" applyAlignment="1">
      <alignment horizontal="center" vertical="center"/>
    </xf>
    <xf numFmtId="0" fontId="21" fillId="0" borderId="1" xfId="16" applyNumberFormat="1" applyFont="1" applyFill="1" applyBorder="1" applyAlignment="1">
      <alignment horizontal="center" vertical="top"/>
    </xf>
    <xf numFmtId="0" fontId="35" fillId="0" borderId="0" xfId="0" applyFont="1" applyAlignment="1">
      <alignment horizontal="center" vertical="center" wrapText="1"/>
    </xf>
    <xf numFmtId="166" fontId="32" fillId="0" borderId="0" xfId="1" applyNumberFormat="1" applyFont="1" applyFill="1" applyAlignment="1">
      <alignment horizontal="center" wrapText="1"/>
    </xf>
    <xf numFmtId="0" fontId="18" fillId="0" borderId="22"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xf numFmtId="0" fontId="31" fillId="0" borderId="0" xfId="0" applyFont="1" applyAlignment="1">
      <alignment horizontal="right" wrapText="1"/>
    </xf>
    <xf numFmtId="0" fontId="18" fillId="0" borderId="0" xfId="0" applyFont="1" applyAlignment="1">
      <alignment horizontal="right" wrapText="1"/>
    </xf>
    <xf numFmtId="0" fontId="31" fillId="0" borderId="0" xfId="0" applyFont="1" applyFill="1" applyAlignment="1">
      <alignment horizontal="right" wrapText="1"/>
    </xf>
    <xf numFmtId="0" fontId="21" fillId="0" borderId="0" xfId="0" applyFont="1" applyFill="1" applyAlignment="1">
      <alignment horizontal="center"/>
    </xf>
    <xf numFmtId="0" fontId="23" fillId="0" borderId="41"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11" fillId="0" borderId="0" xfId="0" applyFont="1" applyFill="1" applyAlignment="1">
      <alignment vertical="center"/>
    </xf>
    <xf numFmtId="0" fontId="18" fillId="0" borderId="3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1" fillId="0" borderId="12" xfId="0" applyFont="1" applyFill="1" applyBorder="1" applyAlignment="1">
      <alignment horizontal="center" vertical="center"/>
    </xf>
    <xf numFmtId="0" fontId="11" fillId="0" borderId="28" xfId="0" applyFont="1" applyFill="1" applyBorder="1" applyAlignment="1">
      <alignment horizontal="center" vertical="center"/>
    </xf>
    <xf numFmtId="0" fontId="13" fillId="0" borderId="27" xfId="0" applyFont="1" applyFill="1" applyBorder="1" applyAlignment="1">
      <alignment horizontal="center" vertical="center"/>
    </xf>
    <xf numFmtId="0" fontId="21" fillId="0" borderId="12" xfId="20" applyFont="1" applyFill="1" applyBorder="1"/>
    <xf numFmtId="0" fontId="11" fillId="0" borderId="12" xfId="0" applyFont="1" applyFill="1" applyBorder="1" applyAlignment="1">
      <alignment vertical="center"/>
    </xf>
    <xf numFmtId="0" fontId="22" fillId="0" borderId="12" xfId="0" applyFont="1" applyFill="1" applyBorder="1" applyAlignment="1">
      <alignment vertical="center"/>
    </xf>
    <xf numFmtId="0" fontId="11" fillId="0" borderId="28" xfId="0" applyFont="1" applyFill="1" applyBorder="1" applyAlignment="1">
      <alignment vertical="center"/>
    </xf>
    <xf numFmtId="0" fontId="11" fillId="0" borderId="27" xfId="0" applyFont="1" applyFill="1" applyBorder="1" applyAlignment="1">
      <alignment horizontal="center" vertical="center"/>
    </xf>
    <xf numFmtId="0" fontId="12" fillId="0" borderId="12" xfId="20" applyFont="1" applyFill="1" applyBorder="1" applyAlignment="1">
      <alignment horizontal="left" indent="2"/>
    </xf>
    <xf numFmtId="0" fontId="12" fillId="0" borderId="12" xfId="20" applyFont="1" applyFill="1" applyBorder="1"/>
    <xf numFmtId="0" fontId="11" fillId="0" borderId="12" xfId="0" applyFont="1" applyFill="1" applyBorder="1" applyAlignment="1">
      <alignment horizontal="left" vertical="center"/>
    </xf>
    <xf numFmtId="0" fontId="12" fillId="0" borderId="12" xfId="20" applyFont="1" applyFill="1" applyBorder="1" applyAlignment="1">
      <alignment wrapText="1"/>
    </xf>
    <xf numFmtId="0" fontId="19" fillId="0" borderId="12" xfId="20" applyFont="1" applyFill="1" applyBorder="1"/>
    <xf numFmtId="0" fontId="12" fillId="0" borderId="12" xfId="20" applyFont="1" applyFill="1" applyBorder="1" applyAlignment="1">
      <alignment horizontal="left"/>
    </xf>
    <xf numFmtId="0" fontId="19" fillId="0" borderId="12" xfId="20" applyFont="1" applyFill="1" applyBorder="1" applyAlignment="1">
      <alignment horizontal="left"/>
    </xf>
    <xf numFmtId="0" fontId="18" fillId="0" borderId="12" xfId="0" applyFont="1" applyFill="1" applyBorder="1" applyAlignment="1">
      <alignment vertical="center"/>
    </xf>
    <xf numFmtId="0" fontId="15" fillId="0" borderId="12" xfId="20" applyFont="1" applyFill="1" applyBorder="1" applyAlignment="1">
      <alignment horizontal="left"/>
    </xf>
    <xf numFmtId="0" fontId="15" fillId="0" borderId="12" xfId="20" applyFont="1" applyFill="1" applyBorder="1"/>
    <xf numFmtId="0" fontId="13" fillId="0" borderId="12" xfId="0" applyFont="1" applyFill="1" applyBorder="1" applyAlignment="1">
      <alignment vertical="center"/>
    </xf>
    <xf numFmtId="0" fontId="11" fillId="0" borderId="35"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12" xfId="0" applyFont="1" applyFill="1" applyBorder="1" applyAlignment="1">
      <alignment horizontal="center" vertical="center"/>
    </xf>
    <xf numFmtId="0" fontId="15" fillId="0" borderId="12" xfId="20" applyFont="1" applyFill="1" applyBorder="1" applyAlignment="1">
      <alignment horizontal="left" vertical="center" wrapText="1"/>
    </xf>
    <xf numFmtId="0" fontId="12" fillId="0" borderId="12" xfId="20" applyFont="1" applyFill="1" applyBorder="1" applyAlignment="1">
      <alignment horizontal="left" wrapText="1"/>
    </xf>
    <xf numFmtId="0" fontId="12" fillId="0" borderId="12" xfId="20" applyFont="1" applyFill="1" applyBorder="1" applyAlignment="1">
      <alignment horizontal="left" vertical="center"/>
    </xf>
    <xf numFmtId="0" fontId="11" fillId="0" borderId="5" xfId="0" applyFont="1" applyFill="1" applyBorder="1" applyAlignment="1">
      <alignment horizontal="center" vertical="center"/>
    </xf>
    <xf numFmtId="0" fontId="13" fillId="0" borderId="29" xfId="0" applyFont="1" applyFill="1" applyBorder="1" applyAlignment="1">
      <alignment horizontal="center" vertical="center"/>
    </xf>
    <xf numFmtId="0" fontId="13" fillId="0" borderId="25" xfId="0" applyFont="1" applyFill="1" applyBorder="1" applyAlignment="1">
      <alignment horizontal="center" vertical="center"/>
    </xf>
    <xf numFmtId="0" fontId="25" fillId="0" borderId="12" xfId="20" applyFont="1" applyFill="1" applyBorder="1" applyAlignment="1">
      <alignment horizontal="left"/>
    </xf>
    <xf numFmtId="0" fontId="13" fillId="0" borderId="12" xfId="0" applyFont="1" applyFill="1" applyBorder="1" applyAlignment="1">
      <alignment horizontal="left" vertical="center"/>
    </xf>
    <xf numFmtId="0" fontId="11" fillId="0" borderId="12" xfId="0" applyFont="1" applyFill="1" applyBorder="1" applyAlignment="1">
      <alignment horizontal="left" vertical="center" indent="2"/>
    </xf>
    <xf numFmtId="0" fontId="11" fillId="0" borderId="10" xfId="0" applyFont="1" applyFill="1" applyBorder="1" applyAlignment="1">
      <alignment horizontal="center" vertical="center"/>
    </xf>
    <xf numFmtId="0" fontId="11" fillId="0" borderId="30" xfId="0" applyFont="1" applyFill="1" applyBorder="1" applyAlignment="1">
      <alignment horizontal="center" vertical="center"/>
    </xf>
    <xf numFmtId="0" fontId="13" fillId="0" borderId="31" xfId="0" applyFont="1" applyFill="1" applyBorder="1" applyAlignment="1">
      <alignment horizontal="center" vertical="center"/>
    </xf>
    <xf numFmtId="0" fontId="11" fillId="0" borderId="31" xfId="0" applyFont="1" applyFill="1" applyBorder="1" applyAlignment="1">
      <alignment vertical="center"/>
    </xf>
    <xf numFmtId="0" fontId="11" fillId="0" borderId="34" xfId="0" applyFont="1" applyFill="1" applyBorder="1" applyAlignment="1">
      <alignment vertical="center"/>
    </xf>
    <xf numFmtId="0" fontId="11" fillId="0" borderId="42" xfId="0" applyFont="1" applyFill="1" applyBorder="1" applyAlignment="1">
      <alignment horizontal="center" vertical="center"/>
    </xf>
    <xf numFmtId="0" fontId="14" fillId="0" borderId="0" xfId="0" applyFont="1" applyFill="1" applyAlignment="1">
      <alignment horizontal="center"/>
    </xf>
    <xf numFmtId="0" fontId="13" fillId="0" borderId="0" xfId="0" applyFont="1" applyFill="1" applyAlignment="1">
      <alignment horizontal="center" vertical="center"/>
    </xf>
    <xf numFmtId="0" fontId="11" fillId="0" borderId="0" xfId="0" applyFont="1" applyFill="1" applyAlignment="1">
      <alignment horizontal="center" vertical="center"/>
    </xf>
    <xf numFmtId="0" fontId="13" fillId="0" borderId="0" xfId="0" applyFont="1" applyFill="1" applyAlignment="1">
      <alignment vertical="center"/>
    </xf>
    <xf numFmtId="0" fontId="12" fillId="0" borderId="0" xfId="0" applyFont="1" applyFill="1" applyAlignment="1">
      <alignment wrapText="1"/>
    </xf>
    <xf numFmtId="0" fontId="12" fillId="0" borderId="0" xfId="0" applyFont="1" applyFill="1" applyAlignment="1">
      <alignment horizontal="center" wrapText="1"/>
    </xf>
    <xf numFmtId="0" fontId="11" fillId="0" borderId="0" xfId="0" applyFont="1" applyFill="1" applyAlignment="1">
      <alignment vertical="center" wrapText="1"/>
    </xf>
  </cellXfs>
  <cellStyles count="22">
    <cellStyle name="Comma" xfId="1" builtinId="3"/>
    <cellStyle name="Comma 10 2 3" xfId="14"/>
    <cellStyle name="Comma 13" xfId="2"/>
    <cellStyle name="Comma 18" xfId="15"/>
    <cellStyle name="Comma 2" xfId="3"/>
    <cellStyle name="Comma 2 2" xfId="4"/>
    <cellStyle name="Comma 2 38" xfId="16"/>
    <cellStyle name="Comma 2 4" xfId="5"/>
    <cellStyle name="Comma 3" xfId="6"/>
    <cellStyle name="Comma 8" xfId="18"/>
    <cellStyle name="Comma_FA format" xfId="7"/>
    <cellStyle name="Hyperlink 2" xfId="8"/>
    <cellStyle name="Normal" xfId="0" builtinId="0"/>
    <cellStyle name="Normal 11 2" xfId="19"/>
    <cellStyle name="Normal 15 2" xfId="17"/>
    <cellStyle name="Normal 2" xfId="9"/>
    <cellStyle name="Normal 2 10" xfId="13"/>
    <cellStyle name="Normal 2 3" xfId="10"/>
    <cellStyle name="Normal 3" xfId="11"/>
    <cellStyle name="Normal 3 2" xfId="21"/>
    <cellStyle name="Normal 4" xfId="20"/>
    <cellStyle name="Percent 2"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4.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63" Type="http://schemas.openxmlformats.org/officeDocument/2006/relationships/externalLink" Target="externalLinks/externalLink50.xml"/><Relationship Id="rId84" Type="http://schemas.openxmlformats.org/officeDocument/2006/relationships/externalLink" Target="externalLinks/externalLink71.xml"/><Relationship Id="rId138" Type="http://schemas.openxmlformats.org/officeDocument/2006/relationships/externalLink" Target="externalLinks/externalLink125.xml"/><Relationship Id="rId159" Type="http://schemas.openxmlformats.org/officeDocument/2006/relationships/externalLink" Target="externalLinks/externalLink146.xml"/><Relationship Id="rId170" Type="http://schemas.openxmlformats.org/officeDocument/2006/relationships/externalLink" Target="externalLinks/externalLink157.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53" Type="http://schemas.openxmlformats.org/officeDocument/2006/relationships/externalLink" Target="externalLinks/externalLink40.xml"/><Relationship Id="rId74" Type="http://schemas.openxmlformats.org/officeDocument/2006/relationships/externalLink" Target="externalLinks/externalLink61.xml"/><Relationship Id="rId128" Type="http://schemas.openxmlformats.org/officeDocument/2006/relationships/externalLink" Target="externalLinks/externalLink115.xml"/><Relationship Id="rId149" Type="http://schemas.openxmlformats.org/officeDocument/2006/relationships/externalLink" Target="externalLinks/externalLink136.xml"/><Relationship Id="rId5" Type="http://schemas.openxmlformats.org/officeDocument/2006/relationships/worksheet" Target="worksheets/sheet5.xml"/><Relationship Id="rId95" Type="http://schemas.openxmlformats.org/officeDocument/2006/relationships/externalLink" Target="externalLinks/externalLink82.xml"/><Relationship Id="rId160" Type="http://schemas.openxmlformats.org/officeDocument/2006/relationships/externalLink" Target="externalLinks/externalLink147.xml"/><Relationship Id="rId181" Type="http://schemas.openxmlformats.org/officeDocument/2006/relationships/externalLink" Target="externalLinks/externalLink168.xml"/><Relationship Id="rId22" Type="http://schemas.openxmlformats.org/officeDocument/2006/relationships/externalLink" Target="externalLinks/externalLink9.xml"/><Relationship Id="rId43" Type="http://schemas.openxmlformats.org/officeDocument/2006/relationships/externalLink" Target="externalLinks/externalLink30.xml"/><Relationship Id="rId64" Type="http://schemas.openxmlformats.org/officeDocument/2006/relationships/externalLink" Target="externalLinks/externalLink51.xml"/><Relationship Id="rId118" Type="http://schemas.openxmlformats.org/officeDocument/2006/relationships/externalLink" Target="externalLinks/externalLink105.xml"/><Relationship Id="rId139" Type="http://schemas.openxmlformats.org/officeDocument/2006/relationships/externalLink" Target="externalLinks/externalLink126.xml"/><Relationship Id="rId85" Type="http://schemas.openxmlformats.org/officeDocument/2006/relationships/externalLink" Target="externalLinks/externalLink72.xml"/><Relationship Id="rId150" Type="http://schemas.openxmlformats.org/officeDocument/2006/relationships/externalLink" Target="externalLinks/externalLink137.xml"/><Relationship Id="rId171" Type="http://schemas.openxmlformats.org/officeDocument/2006/relationships/externalLink" Target="externalLinks/externalLink158.xml"/><Relationship Id="rId12" Type="http://schemas.openxmlformats.org/officeDocument/2006/relationships/worksheet" Target="worksheets/sheet12.xml"/><Relationship Id="rId33" Type="http://schemas.openxmlformats.org/officeDocument/2006/relationships/externalLink" Target="externalLinks/externalLink20.xml"/><Relationship Id="rId108" Type="http://schemas.openxmlformats.org/officeDocument/2006/relationships/externalLink" Target="externalLinks/externalLink95.xml"/><Relationship Id="rId129" Type="http://schemas.openxmlformats.org/officeDocument/2006/relationships/externalLink" Target="externalLinks/externalLink116.xml"/><Relationship Id="rId54" Type="http://schemas.openxmlformats.org/officeDocument/2006/relationships/externalLink" Target="externalLinks/externalLink41.xml"/><Relationship Id="rId75" Type="http://schemas.openxmlformats.org/officeDocument/2006/relationships/externalLink" Target="externalLinks/externalLink62.xml"/><Relationship Id="rId96" Type="http://schemas.openxmlformats.org/officeDocument/2006/relationships/externalLink" Target="externalLinks/externalLink83.xml"/><Relationship Id="rId140" Type="http://schemas.openxmlformats.org/officeDocument/2006/relationships/externalLink" Target="externalLinks/externalLink127.xml"/><Relationship Id="rId161" Type="http://schemas.openxmlformats.org/officeDocument/2006/relationships/externalLink" Target="externalLinks/externalLink148.xml"/><Relationship Id="rId182" Type="http://schemas.openxmlformats.org/officeDocument/2006/relationships/externalLink" Target="externalLinks/externalLink169.xml"/><Relationship Id="rId6" Type="http://schemas.openxmlformats.org/officeDocument/2006/relationships/worksheet" Target="worksheets/sheet6.xml"/><Relationship Id="rId23" Type="http://schemas.openxmlformats.org/officeDocument/2006/relationships/externalLink" Target="externalLinks/externalLink10.xml"/><Relationship Id="rId119" Type="http://schemas.openxmlformats.org/officeDocument/2006/relationships/externalLink" Target="externalLinks/externalLink106.xml"/><Relationship Id="rId44" Type="http://schemas.openxmlformats.org/officeDocument/2006/relationships/externalLink" Target="externalLinks/externalLink31.xml"/><Relationship Id="rId65" Type="http://schemas.openxmlformats.org/officeDocument/2006/relationships/externalLink" Target="externalLinks/externalLink52.xml"/><Relationship Id="rId86" Type="http://schemas.openxmlformats.org/officeDocument/2006/relationships/externalLink" Target="externalLinks/externalLink73.xml"/><Relationship Id="rId130" Type="http://schemas.openxmlformats.org/officeDocument/2006/relationships/externalLink" Target="externalLinks/externalLink117.xml"/><Relationship Id="rId151" Type="http://schemas.openxmlformats.org/officeDocument/2006/relationships/externalLink" Target="externalLinks/externalLink138.xml"/><Relationship Id="rId172" Type="http://schemas.openxmlformats.org/officeDocument/2006/relationships/externalLink" Target="externalLinks/externalLink15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120" Type="http://schemas.openxmlformats.org/officeDocument/2006/relationships/externalLink" Target="externalLinks/externalLink107.xml"/><Relationship Id="rId125" Type="http://schemas.openxmlformats.org/officeDocument/2006/relationships/externalLink" Target="externalLinks/externalLink112.xml"/><Relationship Id="rId141" Type="http://schemas.openxmlformats.org/officeDocument/2006/relationships/externalLink" Target="externalLinks/externalLink128.xml"/><Relationship Id="rId146" Type="http://schemas.openxmlformats.org/officeDocument/2006/relationships/externalLink" Target="externalLinks/externalLink133.xml"/><Relationship Id="rId167" Type="http://schemas.openxmlformats.org/officeDocument/2006/relationships/externalLink" Target="externalLinks/externalLink154.xml"/><Relationship Id="rId18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162" Type="http://schemas.openxmlformats.org/officeDocument/2006/relationships/externalLink" Target="externalLinks/externalLink149.xml"/><Relationship Id="rId183" Type="http://schemas.openxmlformats.org/officeDocument/2006/relationships/externalLink" Target="externalLinks/externalLink170.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externalLink" Target="externalLinks/externalLink102.xml"/><Relationship Id="rId131" Type="http://schemas.openxmlformats.org/officeDocument/2006/relationships/externalLink" Target="externalLinks/externalLink118.xml"/><Relationship Id="rId136" Type="http://schemas.openxmlformats.org/officeDocument/2006/relationships/externalLink" Target="externalLinks/externalLink123.xml"/><Relationship Id="rId157" Type="http://schemas.openxmlformats.org/officeDocument/2006/relationships/externalLink" Target="externalLinks/externalLink144.xml"/><Relationship Id="rId178" Type="http://schemas.openxmlformats.org/officeDocument/2006/relationships/externalLink" Target="externalLinks/externalLink16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52" Type="http://schemas.openxmlformats.org/officeDocument/2006/relationships/externalLink" Target="externalLinks/externalLink139.xml"/><Relationship Id="rId173" Type="http://schemas.openxmlformats.org/officeDocument/2006/relationships/externalLink" Target="externalLinks/externalLink160.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26" Type="http://schemas.openxmlformats.org/officeDocument/2006/relationships/externalLink" Target="externalLinks/externalLink113.xml"/><Relationship Id="rId147" Type="http://schemas.openxmlformats.org/officeDocument/2006/relationships/externalLink" Target="externalLinks/externalLink134.xml"/><Relationship Id="rId168" Type="http://schemas.openxmlformats.org/officeDocument/2006/relationships/externalLink" Target="externalLinks/externalLink155.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121" Type="http://schemas.openxmlformats.org/officeDocument/2006/relationships/externalLink" Target="externalLinks/externalLink108.xml"/><Relationship Id="rId142" Type="http://schemas.openxmlformats.org/officeDocument/2006/relationships/externalLink" Target="externalLinks/externalLink129.xml"/><Relationship Id="rId163" Type="http://schemas.openxmlformats.org/officeDocument/2006/relationships/externalLink" Target="externalLinks/externalLink150.xml"/><Relationship Id="rId184" Type="http://schemas.openxmlformats.org/officeDocument/2006/relationships/externalLink" Target="externalLinks/externalLink171.xml"/><Relationship Id="rId189"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116" Type="http://schemas.openxmlformats.org/officeDocument/2006/relationships/externalLink" Target="externalLinks/externalLink103.xml"/><Relationship Id="rId137" Type="http://schemas.openxmlformats.org/officeDocument/2006/relationships/externalLink" Target="externalLinks/externalLink124.xml"/><Relationship Id="rId158" Type="http://schemas.openxmlformats.org/officeDocument/2006/relationships/externalLink" Target="externalLinks/externalLink145.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32" Type="http://schemas.openxmlformats.org/officeDocument/2006/relationships/externalLink" Target="externalLinks/externalLink119.xml"/><Relationship Id="rId153" Type="http://schemas.openxmlformats.org/officeDocument/2006/relationships/externalLink" Target="externalLinks/externalLink140.xml"/><Relationship Id="rId174" Type="http://schemas.openxmlformats.org/officeDocument/2006/relationships/externalLink" Target="externalLinks/externalLink161.xml"/><Relationship Id="rId179" Type="http://schemas.openxmlformats.org/officeDocument/2006/relationships/externalLink" Target="externalLinks/externalLink166.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27" Type="http://schemas.openxmlformats.org/officeDocument/2006/relationships/externalLink" Target="externalLinks/externalLink114.xml"/><Relationship Id="rId10" Type="http://schemas.openxmlformats.org/officeDocument/2006/relationships/worksheet" Target="worksheets/sheet10.xml"/><Relationship Id="rId31" Type="http://schemas.openxmlformats.org/officeDocument/2006/relationships/externalLink" Target="externalLinks/externalLink18.xml"/><Relationship Id="rId52" Type="http://schemas.openxmlformats.org/officeDocument/2006/relationships/externalLink" Target="externalLinks/externalLink39.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122" Type="http://schemas.openxmlformats.org/officeDocument/2006/relationships/externalLink" Target="externalLinks/externalLink109.xml"/><Relationship Id="rId143" Type="http://schemas.openxmlformats.org/officeDocument/2006/relationships/externalLink" Target="externalLinks/externalLink130.xml"/><Relationship Id="rId148" Type="http://schemas.openxmlformats.org/officeDocument/2006/relationships/externalLink" Target="externalLinks/externalLink135.xml"/><Relationship Id="rId164" Type="http://schemas.openxmlformats.org/officeDocument/2006/relationships/externalLink" Target="externalLinks/externalLink151.xml"/><Relationship Id="rId169" Type="http://schemas.openxmlformats.org/officeDocument/2006/relationships/externalLink" Target="externalLinks/externalLink156.xml"/><Relationship Id="rId185" Type="http://schemas.openxmlformats.org/officeDocument/2006/relationships/externalLink" Target="externalLinks/externalLink17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7.xml"/><Relationship Id="rId26" Type="http://schemas.openxmlformats.org/officeDocument/2006/relationships/externalLink" Target="externalLinks/externalLink13.xml"/><Relationship Id="rId47" Type="http://schemas.openxmlformats.org/officeDocument/2006/relationships/externalLink" Target="externalLinks/externalLink34.xml"/><Relationship Id="rId68" Type="http://schemas.openxmlformats.org/officeDocument/2006/relationships/externalLink" Target="externalLinks/externalLink55.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33" Type="http://schemas.openxmlformats.org/officeDocument/2006/relationships/externalLink" Target="externalLinks/externalLink120.xml"/><Relationship Id="rId154" Type="http://schemas.openxmlformats.org/officeDocument/2006/relationships/externalLink" Target="externalLinks/externalLink141.xml"/><Relationship Id="rId175" Type="http://schemas.openxmlformats.org/officeDocument/2006/relationships/externalLink" Target="externalLinks/externalLink162.xml"/><Relationship Id="rId16" Type="http://schemas.openxmlformats.org/officeDocument/2006/relationships/externalLink" Target="externalLinks/externalLink3.xml"/><Relationship Id="rId37" Type="http://schemas.openxmlformats.org/officeDocument/2006/relationships/externalLink" Target="externalLinks/externalLink24.xml"/><Relationship Id="rId58" Type="http://schemas.openxmlformats.org/officeDocument/2006/relationships/externalLink" Target="externalLinks/externalLink45.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123" Type="http://schemas.openxmlformats.org/officeDocument/2006/relationships/externalLink" Target="externalLinks/externalLink110.xml"/><Relationship Id="rId144" Type="http://schemas.openxmlformats.org/officeDocument/2006/relationships/externalLink" Target="externalLinks/externalLink131.xml"/><Relationship Id="rId90" Type="http://schemas.openxmlformats.org/officeDocument/2006/relationships/externalLink" Target="externalLinks/externalLink77.xml"/><Relationship Id="rId165" Type="http://schemas.openxmlformats.org/officeDocument/2006/relationships/externalLink" Target="externalLinks/externalLink152.xml"/><Relationship Id="rId186" Type="http://schemas.openxmlformats.org/officeDocument/2006/relationships/theme" Target="theme/theme1.xml"/><Relationship Id="rId27" Type="http://schemas.openxmlformats.org/officeDocument/2006/relationships/externalLink" Target="externalLinks/externalLink14.xml"/><Relationship Id="rId48" Type="http://schemas.openxmlformats.org/officeDocument/2006/relationships/externalLink" Target="externalLinks/externalLink35.xml"/><Relationship Id="rId69" Type="http://schemas.openxmlformats.org/officeDocument/2006/relationships/externalLink" Target="externalLinks/externalLink56.xml"/><Relationship Id="rId113" Type="http://schemas.openxmlformats.org/officeDocument/2006/relationships/externalLink" Target="externalLinks/externalLink100.xml"/><Relationship Id="rId134" Type="http://schemas.openxmlformats.org/officeDocument/2006/relationships/externalLink" Target="externalLinks/externalLink121.xml"/><Relationship Id="rId80" Type="http://schemas.openxmlformats.org/officeDocument/2006/relationships/externalLink" Target="externalLinks/externalLink67.xml"/><Relationship Id="rId155" Type="http://schemas.openxmlformats.org/officeDocument/2006/relationships/externalLink" Target="externalLinks/externalLink142.xml"/><Relationship Id="rId176" Type="http://schemas.openxmlformats.org/officeDocument/2006/relationships/externalLink" Target="externalLinks/externalLink163.xml"/><Relationship Id="rId17" Type="http://schemas.openxmlformats.org/officeDocument/2006/relationships/externalLink" Target="externalLinks/externalLink4.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24" Type="http://schemas.openxmlformats.org/officeDocument/2006/relationships/externalLink" Target="externalLinks/externalLink111.xml"/><Relationship Id="rId70" Type="http://schemas.openxmlformats.org/officeDocument/2006/relationships/externalLink" Target="externalLinks/externalLink57.xml"/><Relationship Id="rId91" Type="http://schemas.openxmlformats.org/officeDocument/2006/relationships/externalLink" Target="externalLinks/externalLink78.xml"/><Relationship Id="rId145" Type="http://schemas.openxmlformats.org/officeDocument/2006/relationships/externalLink" Target="externalLinks/externalLink132.xml"/><Relationship Id="rId166" Type="http://schemas.openxmlformats.org/officeDocument/2006/relationships/externalLink" Target="externalLinks/externalLink153.xml"/><Relationship Id="rId187" Type="http://schemas.openxmlformats.org/officeDocument/2006/relationships/styles" Target="styles.xml"/><Relationship Id="rId1" Type="http://schemas.openxmlformats.org/officeDocument/2006/relationships/worksheet" Target="worksheets/sheet1.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externalLink" Target="externalLinks/externalLink101.xml"/><Relationship Id="rId60" Type="http://schemas.openxmlformats.org/officeDocument/2006/relationships/externalLink" Target="externalLinks/externalLink47.xml"/><Relationship Id="rId81" Type="http://schemas.openxmlformats.org/officeDocument/2006/relationships/externalLink" Target="externalLinks/externalLink68.xml"/><Relationship Id="rId135" Type="http://schemas.openxmlformats.org/officeDocument/2006/relationships/externalLink" Target="externalLinks/externalLink122.xml"/><Relationship Id="rId156" Type="http://schemas.openxmlformats.org/officeDocument/2006/relationships/externalLink" Target="externalLinks/externalLink143.xml"/><Relationship Id="rId177" Type="http://schemas.openxmlformats.org/officeDocument/2006/relationships/externalLink" Target="externalLinks/externalLink16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_x0000_Database"/>
      <sheetName val="[book1.xls][book1.xls][book1.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ow r="19">
          <cell r="C19" t="str">
            <v>VEHICLES</v>
          </cell>
        </row>
      </sheetData>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9"/>
  <sheetViews>
    <sheetView zoomScale="90" zoomScaleNormal="90" zoomScalePageLayoutView="70" workbookViewId="0">
      <selection sqref="A1:XFD1048576"/>
    </sheetView>
  </sheetViews>
  <sheetFormatPr defaultColWidth="9.140625" defaultRowHeight="15" x14ac:dyDescent="0.25"/>
  <cols>
    <col min="1" max="1" width="4.85546875" style="603" customWidth="1"/>
    <col min="2" max="2" width="49" style="556" customWidth="1"/>
    <col min="3" max="3" width="10.28515625" style="556" customWidth="1"/>
    <col min="4" max="4" width="3.7109375" style="556" bestFit="1" customWidth="1"/>
    <col min="5" max="5" width="10.42578125" style="556" customWidth="1"/>
    <col min="6" max="6" width="3.7109375" style="556" bestFit="1" customWidth="1"/>
    <col min="7" max="7" width="10.42578125" style="556" customWidth="1"/>
    <col min="8" max="8" width="3.42578125" style="556" customWidth="1"/>
    <col min="9" max="9" width="4.85546875" style="603" customWidth="1"/>
    <col min="10" max="10" width="59.28515625" style="556" bestFit="1" customWidth="1"/>
    <col min="11" max="11" width="11.42578125" style="556" customWidth="1"/>
    <col min="12" max="12" width="3.7109375" style="556" customWidth="1"/>
    <col min="13" max="13" width="11" style="556" customWidth="1"/>
    <col min="14" max="14" width="3.7109375" style="556" bestFit="1" customWidth="1"/>
    <col min="15" max="15" width="10.28515625" style="556" customWidth="1"/>
    <col min="16" max="16" width="3.7109375" style="556" bestFit="1" customWidth="1"/>
    <col min="17" max="16384" width="9.140625" style="556"/>
  </cols>
  <sheetData>
    <row r="1" spans="1:16" ht="31.5" customHeight="1" thickTop="1" thickBot="1" x14ac:dyDescent="0.3">
      <c r="A1" s="553" t="s">
        <v>443</v>
      </c>
      <c r="B1" s="554"/>
      <c r="C1" s="554"/>
      <c r="D1" s="554"/>
      <c r="E1" s="554"/>
      <c r="F1" s="554"/>
      <c r="G1" s="554"/>
      <c r="H1" s="554"/>
      <c r="I1" s="554"/>
      <c r="J1" s="554"/>
      <c r="K1" s="554"/>
      <c r="L1" s="554"/>
      <c r="M1" s="554"/>
      <c r="N1" s="554"/>
      <c r="O1" s="554"/>
      <c r="P1" s="555"/>
    </row>
    <row r="2" spans="1:16" ht="36.75" customHeight="1" x14ac:dyDescent="0.25">
      <c r="A2" s="557" t="s">
        <v>441</v>
      </c>
      <c r="B2" s="558" t="s">
        <v>442</v>
      </c>
      <c r="C2" s="559" t="s">
        <v>439</v>
      </c>
      <c r="D2" s="559"/>
      <c r="E2" s="559" t="s">
        <v>438</v>
      </c>
      <c r="F2" s="559"/>
      <c r="G2" s="559" t="s">
        <v>437</v>
      </c>
      <c r="H2" s="560"/>
      <c r="I2" s="557" t="s">
        <v>441</v>
      </c>
      <c r="J2" s="558" t="s">
        <v>440</v>
      </c>
      <c r="K2" s="559" t="s">
        <v>439</v>
      </c>
      <c r="L2" s="559"/>
      <c r="M2" s="559" t="s">
        <v>438</v>
      </c>
      <c r="N2" s="559"/>
      <c r="O2" s="559" t="s">
        <v>437</v>
      </c>
      <c r="P2" s="561"/>
    </row>
    <row r="3" spans="1:16" x14ac:dyDescent="0.25">
      <c r="A3" s="562"/>
      <c r="B3" s="563"/>
      <c r="C3" s="564" t="s">
        <v>436</v>
      </c>
      <c r="D3" s="564" t="s">
        <v>435</v>
      </c>
      <c r="E3" s="564" t="s">
        <v>436</v>
      </c>
      <c r="F3" s="564" t="s">
        <v>435</v>
      </c>
      <c r="G3" s="564" t="s">
        <v>436</v>
      </c>
      <c r="H3" s="565" t="s">
        <v>435</v>
      </c>
      <c r="I3" s="562"/>
      <c r="J3" s="563"/>
      <c r="K3" s="564" t="s">
        <v>436</v>
      </c>
      <c r="L3" s="564" t="s">
        <v>435</v>
      </c>
      <c r="M3" s="564" t="s">
        <v>436</v>
      </c>
      <c r="N3" s="564" t="s">
        <v>435</v>
      </c>
      <c r="O3" s="564" t="s">
        <v>436</v>
      </c>
      <c r="P3" s="565" t="s">
        <v>435</v>
      </c>
    </row>
    <row r="4" spans="1:16" ht="15.75" x14ac:dyDescent="0.25">
      <c r="A4" s="566" t="s">
        <v>285</v>
      </c>
      <c r="B4" s="567" t="s">
        <v>434</v>
      </c>
      <c r="C4" s="568"/>
      <c r="D4" s="568"/>
      <c r="E4" s="569"/>
      <c r="F4" s="568"/>
      <c r="G4" s="568"/>
      <c r="H4" s="570"/>
      <c r="I4" s="566" t="s">
        <v>433</v>
      </c>
      <c r="J4" s="567" t="s">
        <v>432</v>
      </c>
      <c r="K4" s="568"/>
      <c r="L4" s="568"/>
      <c r="M4" s="568"/>
      <c r="N4" s="568"/>
      <c r="O4" s="568"/>
      <c r="P4" s="570"/>
    </row>
    <row r="5" spans="1:16" x14ac:dyDescent="0.25">
      <c r="A5" s="571"/>
      <c r="B5" s="572" t="s">
        <v>338</v>
      </c>
      <c r="C5" s="568"/>
      <c r="D5" s="568"/>
      <c r="E5" s="568"/>
      <c r="F5" s="568"/>
      <c r="G5" s="568"/>
      <c r="H5" s="570"/>
      <c r="I5" s="571">
        <v>1</v>
      </c>
      <c r="J5" s="573" t="s">
        <v>163</v>
      </c>
      <c r="K5" s="568"/>
      <c r="L5" s="568"/>
      <c r="M5" s="568"/>
      <c r="N5" s="568"/>
      <c r="O5" s="568"/>
      <c r="P5" s="570"/>
    </row>
    <row r="6" spans="1:16" ht="15.75" x14ac:dyDescent="0.25">
      <c r="A6" s="571"/>
      <c r="B6" s="572" t="s">
        <v>337</v>
      </c>
      <c r="C6" s="569"/>
      <c r="D6" s="568"/>
      <c r="E6" s="568"/>
      <c r="F6" s="568"/>
      <c r="G6" s="568"/>
      <c r="H6" s="570"/>
      <c r="I6" s="571">
        <v>2</v>
      </c>
      <c r="J6" s="573" t="s">
        <v>164</v>
      </c>
      <c r="K6" s="568"/>
      <c r="L6" s="568"/>
      <c r="M6" s="568"/>
      <c r="N6" s="568"/>
      <c r="O6" s="568"/>
      <c r="P6" s="570"/>
    </row>
    <row r="7" spans="1:16" x14ac:dyDescent="0.25">
      <c r="A7" s="571"/>
      <c r="B7" s="572" t="s">
        <v>336</v>
      </c>
      <c r="C7" s="568"/>
      <c r="D7" s="568"/>
      <c r="E7" s="568"/>
      <c r="F7" s="568"/>
      <c r="G7" s="568"/>
      <c r="H7" s="570"/>
      <c r="I7" s="571">
        <v>3</v>
      </c>
      <c r="J7" s="573" t="s">
        <v>165</v>
      </c>
      <c r="K7" s="568"/>
      <c r="L7" s="568"/>
      <c r="M7" s="568"/>
      <c r="N7" s="568"/>
      <c r="O7" s="568"/>
      <c r="P7" s="570"/>
    </row>
    <row r="8" spans="1:16" x14ac:dyDescent="0.25">
      <c r="A8" s="571"/>
      <c r="B8" s="574"/>
      <c r="C8" s="568"/>
      <c r="D8" s="568"/>
      <c r="E8" s="568"/>
      <c r="F8" s="568"/>
      <c r="G8" s="568"/>
      <c r="H8" s="570"/>
      <c r="I8" s="571">
        <v>4</v>
      </c>
      <c r="J8" s="575" t="s">
        <v>166</v>
      </c>
      <c r="K8" s="568"/>
      <c r="L8" s="568"/>
      <c r="M8" s="568"/>
      <c r="N8" s="568"/>
      <c r="O8" s="568"/>
      <c r="P8" s="570"/>
    </row>
    <row r="9" spans="1:16" ht="15.75" x14ac:dyDescent="0.25">
      <c r="A9" s="566" t="s">
        <v>286</v>
      </c>
      <c r="B9" s="567" t="s">
        <v>431</v>
      </c>
      <c r="C9" s="568"/>
      <c r="D9" s="568"/>
      <c r="E9" s="568"/>
      <c r="F9" s="568"/>
      <c r="G9" s="568"/>
      <c r="H9" s="570"/>
      <c r="I9" s="571">
        <v>5</v>
      </c>
      <c r="J9" s="575" t="s">
        <v>167</v>
      </c>
      <c r="K9" s="568"/>
      <c r="L9" s="568"/>
      <c r="M9" s="568"/>
      <c r="N9" s="568"/>
      <c r="O9" s="568"/>
      <c r="P9" s="570"/>
    </row>
    <row r="10" spans="1:16" x14ac:dyDescent="0.25">
      <c r="A10" s="571">
        <v>1</v>
      </c>
      <c r="B10" s="573" t="s">
        <v>132</v>
      </c>
      <c r="C10" s="568"/>
      <c r="D10" s="568"/>
      <c r="E10" s="568"/>
      <c r="F10" s="568"/>
      <c r="G10" s="568"/>
      <c r="H10" s="570"/>
      <c r="I10" s="571">
        <v>6</v>
      </c>
      <c r="J10" s="573" t="s">
        <v>430</v>
      </c>
      <c r="K10" s="568"/>
      <c r="L10" s="568"/>
      <c r="M10" s="568"/>
      <c r="N10" s="568"/>
      <c r="O10" s="568"/>
      <c r="P10" s="570"/>
    </row>
    <row r="11" spans="1:16" x14ac:dyDescent="0.25">
      <c r="A11" s="571">
        <v>2</v>
      </c>
      <c r="B11" s="573" t="s">
        <v>133</v>
      </c>
      <c r="C11" s="568"/>
      <c r="D11" s="568"/>
      <c r="E11" s="568"/>
      <c r="F11" s="568"/>
      <c r="G11" s="568"/>
      <c r="H11" s="570"/>
      <c r="I11" s="571">
        <v>7</v>
      </c>
      <c r="J11" s="573" t="s">
        <v>168</v>
      </c>
      <c r="K11" s="568"/>
      <c r="L11" s="568"/>
      <c r="M11" s="568"/>
      <c r="N11" s="568"/>
      <c r="O11" s="568"/>
      <c r="P11" s="570"/>
    </row>
    <row r="12" spans="1:16" x14ac:dyDescent="0.25">
      <c r="A12" s="571">
        <v>3</v>
      </c>
      <c r="B12" s="573" t="s">
        <v>429</v>
      </c>
      <c r="C12" s="568"/>
      <c r="D12" s="568"/>
      <c r="E12" s="568"/>
      <c r="F12" s="568"/>
      <c r="G12" s="568"/>
      <c r="H12" s="570"/>
      <c r="I12" s="571">
        <v>8</v>
      </c>
      <c r="J12" s="573" t="s">
        <v>429</v>
      </c>
      <c r="K12" s="568"/>
      <c r="L12" s="568"/>
      <c r="M12" s="568"/>
      <c r="N12" s="568"/>
      <c r="O12" s="568"/>
      <c r="P12" s="570"/>
    </row>
    <row r="13" spans="1:16" x14ac:dyDescent="0.25">
      <c r="A13" s="571">
        <v>4</v>
      </c>
      <c r="B13" s="575" t="s">
        <v>134</v>
      </c>
      <c r="C13" s="568"/>
      <c r="D13" s="568"/>
      <c r="E13" s="568"/>
      <c r="F13" s="568"/>
      <c r="G13" s="568"/>
      <c r="H13" s="570"/>
      <c r="I13" s="571">
        <v>9</v>
      </c>
      <c r="J13" s="575" t="s">
        <v>170</v>
      </c>
      <c r="K13" s="568"/>
      <c r="L13" s="568"/>
      <c r="M13" s="568"/>
      <c r="N13" s="568"/>
      <c r="O13" s="568"/>
      <c r="P13" s="570"/>
    </row>
    <row r="14" spans="1:16" x14ac:dyDescent="0.25">
      <c r="A14" s="571">
        <v>5</v>
      </c>
      <c r="B14" s="575" t="s">
        <v>135</v>
      </c>
      <c r="C14" s="568"/>
      <c r="D14" s="568"/>
      <c r="E14" s="568"/>
      <c r="F14" s="568"/>
      <c r="G14" s="568"/>
      <c r="H14" s="570"/>
      <c r="I14" s="571">
        <v>10</v>
      </c>
      <c r="J14" s="575" t="s">
        <v>171</v>
      </c>
      <c r="K14" s="568"/>
      <c r="L14" s="568"/>
      <c r="M14" s="568"/>
      <c r="N14" s="568"/>
      <c r="O14" s="568"/>
      <c r="P14" s="570"/>
    </row>
    <row r="15" spans="1:16" x14ac:dyDescent="0.25">
      <c r="A15" s="571">
        <v>6</v>
      </c>
      <c r="B15" s="575" t="s">
        <v>460</v>
      </c>
      <c r="C15" s="568"/>
      <c r="D15" s="568"/>
      <c r="E15" s="568"/>
      <c r="F15" s="568"/>
      <c r="G15" s="568"/>
      <c r="H15" s="570"/>
      <c r="I15" s="571">
        <v>11</v>
      </c>
      <c r="J15" s="573" t="s">
        <v>172</v>
      </c>
      <c r="K15" s="568"/>
      <c r="L15" s="568"/>
      <c r="M15" s="568"/>
      <c r="N15" s="568"/>
      <c r="O15" s="568"/>
      <c r="P15" s="570"/>
    </row>
    <row r="16" spans="1:16" x14ac:dyDescent="0.25">
      <c r="A16" s="571">
        <v>7</v>
      </c>
      <c r="B16" s="575" t="s">
        <v>461</v>
      </c>
      <c r="C16" s="568"/>
      <c r="D16" s="568"/>
      <c r="E16" s="568"/>
      <c r="F16" s="568"/>
      <c r="G16" s="568"/>
      <c r="H16" s="570"/>
      <c r="I16" s="571">
        <v>12</v>
      </c>
      <c r="J16" s="575" t="s">
        <v>426</v>
      </c>
      <c r="K16" s="568"/>
      <c r="L16" s="568"/>
      <c r="M16" s="573"/>
      <c r="N16" s="568"/>
      <c r="O16" s="568"/>
      <c r="P16" s="570"/>
    </row>
    <row r="17" spans="1:16" x14ac:dyDescent="0.25">
      <c r="A17" s="571">
        <v>8</v>
      </c>
      <c r="B17" s="575" t="s">
        <v>137</v>
      </c>
      <c r="C17" s="568"/>
      <c r="D17" s="568"/>
      <c r="E17" s="568"/>
      <c r="F17" s="568"/>
      <c r="G17" s="568"/>
      <c r="H17" s="570"/>
      <c r="I17" s="571">
        <v>13</v>
      </c>
      <c r="J17" s="575" t="s">
        <v>424</v>
      </c>
      <c r="K17" s="568"/>
      <c r="L17" s="568"/>
      <c r="M17" s="573"/>
      <c r="N17" s="568"/>
      <c r="O17" s="568"/>
      <c r="P17" s="570"/>
    </row>
    <row r="18" spans="1:16" x14ac:dyDescent="0.25">
      <c r="A18" s="571"/>
      <c r="B18" s="575"/>
      <c r="C18" s="568"/>
      <c r="D18" s="568"/>
      <c r="E18" s="568"/>
      <c r="F18" s="568"/>
      <c r="G18" s="568"/>
      <c r="H18" s="570"/>
      <c r="I18" s="571">
        <v>14</v>
      </c>
      <c r="J18" s="575" t="s">
        <v>423</v>
      </c>
      <c r="K18" s="568"/>
      <c r="L18" s="568"/>
      <c r="M18" s="573"/>
      <c r="N18" s="568"/>
      <c r="O18" s="568"/>
      <c r="P18" s="570"/>
    </row>
    <row r="19" spans="1:16" ht="15.75" x14ac:dyDescent="0.25">
      <c r="A19" s="566" t="s">
        <v>428</v>
      </c>
      <c r="B19" s="567" t="s">
        <v>427</v>
      </c>
      <c r="C19" s="568"/>
      <c r="D19" s="568"/>
      <c r="E19" s="568"/>
      <c r="F19" s="568"/>
      <c r="G19" s="568"/>
      <c r="H19" s="570"/>
      <c r="I19" s="571">
        <v>15</v>
      </c>
      <c r="J19" s="573" t="s">
        <v>422</v>
      </c>
      <c r="K19" s="568"/>
      <c r="L19" s="568"/>
      <c r="M19" s="573"/>
      <c r="N19" s="568"/>
      <c r="O19" s="568"/>
      <c r="P19" s="570"/>
    </row>
    <row r="20" spans="1:16" x14ac:dyDescent="0.25">
      <c r="A20" s="571">
        <v>9</v>
      </c>
      <c r="B20" s="576" t="s">
        <v>425</v>
      </c>
      <c r="C20" s="568"/>
      <c r="D20" s="568"/>
      <c r="E20" s="568"/>
      <c r="F20" s="568"/>
      <c r="G20" s="568"/>
      <c r="H20" s="570"/>
      <c r="I20" s="571">
        <v>16</v>
      </c>
      <c r="J20" s="573" t="s">
        <v>421</v>
      </c>
      <c r="K20" s="568"/>
      <c r="L20" s="568"/>
      <c r="M20" s="573"/>
      <c r="N20" s="568"/>
      <c r="O20" s="568"/>
      <c r="P20" s="570"/>
    </row>
    <row r="21" spans="1:16" x14ac:dyDescent="0.25">
      <c r="A21" s="571">
        <v>10</v>
      </c>
      <c r="B21" s="573" t="s">
        <v>139</v>
      </c>
      <c r="C21" s="568"/>
      <c r="D21" s="568"/>
      <c r="E21" s="568"/>
      <c r="F21" s="568"/>
      <c r="G21" s="568"/>
      <c r="H21" s="570"/>
      <c r="I21" s="571">
        <v>17</v>
      </c>
      <c r="J21" s="573" t="s">
        <v>462</v>
      </c>
      <c r="K21" s="568"/>
      <c r="L21" s="568"/>
      <c r="M21" s="573"/>
      <c r="N21" s="568"/>
      <c r="O21" s="568"/>
      <c r="P21" s="570"/>
    </row>
    <row r="22" spans="1:16" x14ac:dyDescent="0.25">
      <c r="A22" s="571">
        <v>11</v>
      </c>
      <c r="B22" s="573" t="s">
        <v>140</v>
      </c>
      <c r="C22" s="568"/>
      <c r="D22" s="568"/>
      <c r="E22" s="568"/>
      <c r="F22" s="568"/>
      <c r="G22" s="568"/>
      <c r="H22" s="570"/>
      <c r="I22" s="571">
        <v>18</v>
      </c>
      <c r="J22" s="573" t="s">
        <v>463</v>
      </c>
      <c r="K22" s="568"/>
      <c r="L22" s="568"/>
      <c r="M22" s="573"/>
      <c r="N22" s="568"/>
      <c r="O22" s="568"/>
      <c r="P22" s="570"/>
    </row>
    <row r="23" spans="1:16" x14ac:dyDescent="0.25">
      <c r="A23" s="571">
        <v>12</v>
      </c>
      <c r="B23" s="573" t="s">
        <v>141</v>
      </c>
      <c r="C23" s="568"/>
      <c r="D23" s="568"/>
      <c r="E23" s="568"/>
      <c r="F23" s="568"/>
      <c r="G23" s="568"/>
      <c r="H23" s="570"/>
      <c r="I23" s="571">
        <v>19</v>
      </c>
      <c r="J23" s="575" t="s">
        <v>420</v>
      </c>
      <c r="K23" s="568"/>
      <c r="L23" s="568"/>
      <c r="M23" s="568"/>
      <c r="N23" s="568"/>
      <c r="O23" s="568"/>
      <c r="P23" s="570"/>
    </row>
    <row r="24" spans="1:16" x14ac:dyDescent="0.25">
      <c r="A24" s="571">
        <v>13</v>
      </c>
      <c r="B24" s="573" t="s">
        <v>142</v>
      </c>
      <c r="C24" s="568"/>
      <c r="D24" s="568"/>
      <c r="E24" s="568"/>
      <c r="F24" s="568"/>
      <c r="G24" s="568"/>
      <c r="H24" s="570"/>
      <c r="I24" s="571"/>
      <c r="J24" s="568"/>
      <c r="K24" s="568"/>
      <c r="L24" s="568"/>
      <c r="M24" s="568"/>
      <c r="N24" s="568"/>
      <c r="O24" s="568"/>
      <c r="P24" s="570"/>
    </row>
    <row r="25" spans="1:16" ht="15.75" x14ac:dyDescent="0.25">
      <c r="A25" s="571">
        <v>14</v>
      </c>
      <c r="B25" s="577" t="s">
        <v>143</v>
      </c>
      <c r="C25" s="568"/>
      <c r="D25" s="568"/>
      <c r="E25" s="568"/>
      <c r="F25" s="568"/>
      <c r="G25" s="568"/>
      <c r="H25" s="570"/>
      <c r="I25" s="566" t="s">
        <v>419</v>
      </c>
      <c r="J25" s="567" t="s">
        <v>418</v>
      </c>
      <c r="K25" s="568"/>
      <c r="L25" s="568"/>
      <c r="M25" s="568"/>
      <c r="N25" s="568"/>
      <c r="O25" s="568"/>
      <c r="P25" s="570"/>
    </row>
    <row r="26" spans="1:16" x14ac:dyDescent="0.25">
      <c r="A26" s="571">
        <v>15</v>
      </c>
      <c r="B26" s="573" t="s">
        <v>144</v>
      </c>
      <c r="C26" s="568"/>
      <c r="D26" s="568"/>
      <c r="E26" s="568"/>
      <c r="F26" s="568"/>
      <c r="G26" s="568"/>
      <c r="H26" s="570"/>
      <c r="I26" s="571">
        <v>20</v>
      </c>
      <c r="J26" s="573" t="s">
        <v>174</v>
      </c>
      <c r="K26" s="568"/>
      <c r="L26" s="568"/>
      <c r="M26" s="568"/>
      <c r="N26" s="568"/>
      <c r="O26" s="568"/>
      <c r="P26" s="570"/>
    </row>
    <row r="27" spans="1:16" x14ac:dyDescent="0.25">
      <c r="A27" s="571">
        <v>16</v>
      </c>
      <c r="B27" s="573" t="s">
        <v>145</v>
      </c>
      <c r="C27" s="568"/>
      <c r="D27" s="568"/>
      <c r="E27" s="568"/>
      <c r="F27" s="568"/>
      <c r="G27" s="568"/>
      <c r="H27" s="570"/>
      <c r="I27" s="571">
        <v>21</v>
      </c>
      <c r="J27" s="577" t="s">
        <v>476</v>
      </c>
      <c r="K27" s="568"/>
      <c r="L27" s="568"/>
      <c r="M27" s="568"/>
      <c r="N27" s="568"/>
      <c r="O27" s="568"/>
      <c r="P27" s="570"/>
    </row>
    <row r="28" spans="1:16" x14ac:dyDescent="0.25">
      <c r="A28" s="571">
        <v>17</v>
      </c>
      <c r="B28" s="577" t="s">
        <v>146</v>
      </c>
      <c r="C28" s="568"/>
      <c r="D28" s="568"/>
      <c r="E28" s="568"/>
      <c r="F28" s="568"/>
      <c r="G28" s="568"/>
      <c r="H28" s="570"/>
      <c r="I28" s="571">
        <v>22</v>
      </c>
      <c r="J28" s="577" t="s">
        <v>176</v>
      </c>
      <c r="K28" s="568"/>
      <c r="L28" s="568"/>
      <c r="M28" s="568"/>
      <c r="N28" s="568"/>
      <c r="O28" s="568"/>
      <c r="P28" s="570"/>
    </row>
    <row r="29" spans="1:16" x14ac:dyDescent="0.25">
      <c r="A29" s="571">
        <v>18</v>
      </c>
      <c r="B29" s="573" t="s">
        <v>417</v>
      </c>
      <c r="C29" s="568"/>
      <c r="D29" s="568"/>
      <c r="E29" s="568"/>
      <c r="F29" s="568"/>
      <c r="G29" s="568"/>
      <c r="H29" s="570"/>
      <c r="I29" s="571">
        <v>23</v>
      </c>
      <c r="J29" s="577" t="s">
        <v>416</v>
      </c>
      <c r="K29" s="568"/>
      <c r="L29" s="568"/>
      <c r="M29" s="568"/>
      <c r="N29" s="568"/>
      <c r="O29" s="568"/>
      <c r="P29" s="570"/>
    </row>
    <row r="30" spans="1:16" x14ac:dyDescent="0.25">
      <c r="A30" s="571"/>
      <c r="B30" s="568"/>
      <c r="C30" s="568"/>
      <c r="D30" s="568"/>
      <c r="E30" s="568"/>
      <c r="F30" s="568"/>
      <c r="G30" s="568"/>
      <c r="H30" s="570"/>
      <c r="I30" s="571">
        <v>24</v>
      </c>
      <c r="J30" s="577" t="s">
        <v>413</v>
      </c>
      <c r="K30" s="568"/>
      <c r="L30" s="568"/>
      <c r="M30" s="568"/>
      <c r="N30" s="568"/>
      <c r="O30" s="568"/>
      <c r="P30" s="570"/>
    </row>
    <row r="31" spans="1:16" ht="15.75" x14ac:dyDescent="0.25">
      <c r="A31" s="566" t="s">
        <v>415</v>
      </c>
      <c r="B31" s="567" t="s">
        <v>414</v>
      </c>
      <c r="C31" s="568"/>
      <c r="D31" s="568"/>
      <c r="E31" s="568"/>
      <c r="F31" s="568"/>
      <c r="G31" s="568"/>
      <c r="H31" s="570"/>
      <c r="I31" s="571">
        <v>25</v>
      </c>
      <c r="J31" s="577" t="s">
        <v>184</v>
      </c>
      <c r="K31" s="568"/>
      <c r="L31" s="568"/>
      <c r="M31" s="568"/>
      <c r="N31" s="568"/>
      <c r="O31" s="568"/>
      <c r="P31" s="570"/>
    </row>
    <row r="32" spans="1:16" x14ac:dyDescent="0.25">
      <c r="A32" s="571">
        <v>19</v>
      </c>
      <c r="B32" s="577" t="s">
        <v>412</v>
      </c>
      <c r="C32" s="568"/>
      <c r="D32" s="568"/>
      <c r="E32" s="568"/>
      <c r="F32" s="568"/>
      <c r="G32" s="568"/>
      <c r="H32" s="570"/>
      <c r="I32" s="571">
        <v>26</v>
      </c>
      <c r="J32" s="577" t="s">
        <v>185</v>
      </c>
      <c r="K32" s="568"/>
      <c r="L32" s="568"/>
      <c r="M32" s="568"/>
      <c r="N32" s="568"/>
      <c r="O32" s="568"/>
      <c r="P32" s="570"/>
    </row>
    <row r="33" spans="1:16" x14ac:dyDescent="0.25">
      <c r="A33" s="571">
        <v>20</v>
      </c>
      <c r="B33" s="577" t="s">
        <v>411</v>
      </c>
      <c r="C33" s="568"/>
      <c r="D33" s="568"/>
      <c r="E33" s="568"/>
      <c r="F33" s="568"/>
      <c r="G33" s="568"/>
      <c r="H33" s="570"/>
      <c r="I33" s="571">
        <v>27</v>
      </c>
      <c r="J33" s="577" t="s">
        <v>186</v>
      </c>
      <c r="K33" s="568"/>
      <c r="L33" s="568"/>
      <c r="M33" s="568"/>
      <c r="N33" s="568"/>
      <c r="O33" s="568"/>
      <c r="P33" s="570"/>
    </row>
    <row r="34" spans="1:16" x14ac:dyDescent="0.25">
      <c r="A34" s="571">
        <v>21</v>
      </c>
      <c r="B34" s="573" t="s">
        <v>152</v>
      </c>
      <c r="C34" s="568"/>
      <c r="D34" s="568"/>
      <c r="E34" s="568"/>
      <c r="F34" s="568"/>
      <c r="G34" s="568"/>
      <c r="H34" s="570"/>
      <c r="I34" s="571">
        <v>28</v>
      </c>
      <c r="J34" s="573" t="s">
        <v>464</v>
      </c>
      <c r="K34" s="568"/>
      <c r="L34" s="568"/>
      <c r="M34" s="568"/>
      <c r="N34" s="568"/>
      <c r="O34" s="568"/>
      <c r="P34" s="570"/>
    </row>
    <row r="35" spans="1:16" x14ac:dyDescent="0.25">
      <c r="A35" s="571">
        <v>22</v>
      </c>
      <c r="B35" s="577" t="s">
        <v>154</v>
      </c>
      <c r="C35" s="568"/>
      <c r="D35" s="568"/>
      <c r="E35" s="568"/>
      <c r="F35" s="568"/>
      <c r="G35" s="568"/>
      <c r="H35" s="570"/>
      <c r="I35" s="571">
        <v>29</v>
      </c>
      <c r="J35" s="577" t="s">
        <v>189</v>
      </c>
      <c r="K35" s="568"/>
      <c r="L35" s="568"/>
      <c r="M35" s="568"/>
      <c r="N35" s="568"/>
      <c r="O35" s="568"/>
      <c r="P35" s="570"/>
    </row>
    <row r="36" spans="1:16" x14ac:dyDescent="0.25">
      <c r="A36" s="571">
        <v>23</v>
      </c>
      <c r="B36" s="577" t="s">
        <v>410</v>
      </c>
      <c r="C36" s="568"/>
      <c r="D36" s="568"/>
      <c r="E36" s="568"/>
      <c r="F36" s="568"/>
      <c r="G36" s="568"/>
      <c r="H36" s="570"/>
      <c r="I36" s="571">
        <v>30</v>
      </c>
      <c r="J36" s="578" t="s">
        <v>178</v>
      </c>
      <c r="K36" s="568"/>
      <c r="L36" s="568"/>
      <c r="M36" s="568"/>
      <c r="N36" s="568"/>
      <c r="O36" s="568"/>
      <c r="P36" s="570"/>
    </row>
    <row r="37" spans="1:16" x14ac:dyDescent="0.25">
      <c r="A37" s="571"/>
      <c r="B37" s="568"/>
      <c r="C37" s="568"/>
      <c r="D37" s="568"/>
      <c r="E37" s="568"/>
      <c r="F37" s="568"/>
      <c r="G37" s="568"/>
      <c r="H37" s="570"/>
      <c r="I37" s="571">
        <v>31</v>
      </c>
      <c r="J37" s="573" t="s">
        <v>179</v>
      </c>
      <c r="K37" s="568"/>
      <c r="L37" s="568"/>
      <c r="M37" s="568"/>
      <c r="N37" s="568"/>
      <c r="O37" s="568"/>
      <c r="P37" s="570"/>
    </row>
    <row r="38" spans="1:16" ht="15.75" x14ac:dyDescent="0.25">
      <c r="A38" s="566" t="s">
        <v>409</v>
      </c>
      <c r="B38" s="579" t="s">
        <v>408</v>
      </c>
      <c r="C38" s="568"/>
      <c r="D38" s="568"/>
      <c r="E38" s="568"/>
      <c r="F38" s="568"/>
      <c r="G38" s="568"/>
      <c r="H38" s="570"/>
      <c r="I38" s="571">
        <v>32</v>
      </c>
      <c r="J38" s="577" t="s">
        <v>182</v>
      </c>
      <c r="K38" s="568"/>
      <c r="L38" s="568"/>
      <c r="M38" s="568"/>
      <c r="N38" s="568"/>
      <c r="O38" s="568"/>
      <c r="P38" s="570"/>
    </row>
    <row r="39" spans="1:16" x14ac:dyDescent="0.25">
      <c r="A39" s="571">
        <v>24</v>
      </c>
      <c r="B39" s="577" t="s">
        <v>407</v>
      </c>
      <c r="C39" s="568"/>
      <c r="D39" s="568"/>
      <c r="E39" s="568"/>
      <c r="F39" s="568"/>
      <c r="G39" s="568"/>
      <c r="H39" s="570"/>
      <c r="I39" s="571">
        <v>33</v>
      </c>
      <c r="J39" s="577" t="s">
        <v>183</v>
      </c>
      <c r="K39" s="568"/>
      <c r="L39" s="568"/>
      <c r="M39" s="568"/>
      <c r="N39" s="568"/>
      <c r="O39" s="568"/>
      <c r="P39" s="570"/>
    </row>
    <row r="40" spans="1:16" x14ac:dyDescent="0.25">
      <c r="A40" s="571">
        <v>25</v>
      </c>
      <c r="B40" s="577" t="s">
        <v>406</v>
      </c>
      <c r="C40" s="568"/>
      <c r="D40" s="568"/>
      <c r="E40" s="568"/>
      <c r="F40" s="568"/>
      <c r="G40" s="568"/>
      <c r="H40" s="570"/>
      <c r="I40" s="571">
        <v>34</v>
      </c>
      <c r="J40" s="577" t="s">
        <v>190</v>
      </c>
      <c r="K40" s="568"/>
      <c r="L40" s="568"/>
      <c r="M40" s="568"/>
      <c r="N40" s="568"/>
      <c r="O40" s="568"/>
      <c r="P40" s="570"/>
    </row>
    <row r="41" spans="1:16" x14ac:dyDescent="0.25">
      <c r="A41" s="571">
        <v>26</v>
      </c>
      <c r="B41" s="577" t="s">
        <v>405</v>
      </c>
      <c r="C41" s="568"/>
      <c r="D41" s="568"/>
      <c r="E41" s="568"/>
      <c r="F41" s="568"/>
      <c r="G41" s="568"/>
      <c r="H41" s="570"/>
      <c r="I41" s="571">
        <v>35</v>
      </c>
      <c r="J41" s="577" t="s">
        <v>191</v>
      </c>
      <c r="K41" s="568"/>
      <c r="L41" s="568"/>
      <c r="M41" s="568"/>
      <c r="N41" s="568"/>
      <c r="O41" s="568"/>
      <c r="P41" s="570"/>
    </row>
    <row r="42" spans="1:16" x14ac:dyDescent="0.25">
      <c r="A42" s="571">
        <v>27</v>
      </c>
      <c r="B42" s="575" t="s">
        <v>404</v>
      </c>
      <c r="C42" s="568"/>
      <c r="D42" s="568"/>
      <c r="E42" s="568"/>
      <c r="F42" s="568"/>
      <c r="G42" s="568"/>
      <c r="H42" s="570"/>
      <c r="I42" s="571">
        <v>36</v>
      </c>
      <c r="J42" s="573" t="s">
        <v>192</v>
      </c>
      <c r="K42" s="568"/>
      <c r="L42" s="568"/>
      <c r="M42" s="568"/>
      <c r="N42" s="568"/>
      <c r="O42" s="568"/>
      <c r="P42" s="570"/>
    </row>
    <row r="43" spans="1:16" x14ac:dyDescent="0.25">
      <c r="A43" s="571">
        <v>28</v>
      </c>
      <c r="B43" s="573" t="s">
        <v>403</v>
      </c>
      <c r="C43" s="568"/>
      <c r="D43" s="568"/>
      <c r="E43" s="568"/>
      <c r="F43" s="568"/>
      <c r="G43" s="568"/>
      <c r="H43" s="570"/>
      <c r="I43" s="571">
        <v>37</v>
      </c>
      <c r="J43" s="577" t="s">
        <v>193</v>
      </c>
      <c r="K43" s="568"/>
      <c r="L43" s="568"/>
      <c r="M43" s="568"/>
      <c r="N43" s="568"/>
      <c r="O43" s="568"/>
      <c r="P43" s="570"/>
    </row>
    <row r="44" spans="1:16" x14ac:dyDescent="0.25">
      <c r="A44" s="571">
        <v>29</v>
      </c>
      <c r="B44" s="575" t="s">
        <v>402</v>
      </c>
      <c r="C44" s="568"/>
      <c r="D44" s="568"/>
      <c r="E44" s="568"/>
      <c r="F44" s="568"/>
      <c r="G44" s="568"/>
      <c r="H44" s="570"/>
      <c r="I44" s="571">
        <v>38</v>
      </c>
      <c r="J44" s="577" t="s">
        <v>194</v>
      </c>
      <c r="K44" s="568"/>
      <c r="L44" s="568"/>
      <c r="M44" s="568"/>
      <c r="N44" s="568"/>
      <c r="O44" s="568"/>
      <c r="P44" s="570"/>
    </row>
    <row r="45" spans="1:16" x14ac:dyDescent="0.25">
      <c r="A45" s="571"/>
      <c r="B45" s="568"/>
      <c r="C45" s="568"/>
      <c r="D45" s="568"/>
      <c r="E45" s="568"/>
      <c r="F45" s="568"/>
      <c r="G45" s="568"/>
      <c r="H45" s="570"/>
      <c r="I45" s="571">
        <v>39</v>
      </c>
      <c r="J45" s="577" t="s">
        <v>195</v>
      </c>
      <c r="K45" s="568"/>
      <c r="L45" s="568"/>
      <c r="M45" s="568"/>
      <c r="N45" s="568"/>
      <c r="O45" s="568"/>
      <c r="P45" s="570"/>
    </row>
    <row r="46" spans="1:16" x14ac:dyDescent="0.25">
      <c r="A46" s="566" t="s">
        <v>401</v>
      </c>
      <c r="B46" s="580" t="s">
        <v>400</v>
      </c>
      <c r="C46" s="568"/>
      <c r="D46" s="568"/>
      <c r="E46" s="568"/>
      <c r="F46" s="568"/>
      <c r="G46" s="568"/>
      <c r="H46" s="570"/>
      <c r="I46" s="571">
        <v>40</v>
      </c>
      <c r="J46" s="577" t="s">
        <v>196</v>
      </c>
      <c r="K46" s="568"/>
      <c r="L46" s="568"/>
      <c r="M46" s="568"/>
      <c r="N46" s="568"/>
      <c r="O46" s="568"/>
      <c r="P46" s="570"/>
    </row>
    <row r="47" spans="1:16" x14ac:dyDescent="0.25">
      <c r="A47" s="571">
        <v>30</v>
      </c>
      <c r="B47" s="577" t="s">
        <v>399</v>
      </c>
      <c r="C47" s="568"/>
      <c r="D47" s="568"/>
      <c r="E47" s="568"/>
      <c r="F47" s="568"/>
      <c r="G47" s="568"/>
      <c r="H47" s="570"/>
      <c r="I47" s="571">
        <v>41</v>
      </c>
      <c r="J47" s="577" t="s">
        <v>197</v>
      </c>
      <c r="K47" s="568"/>
      <c r="L47" s="568"/>
      <c r="M47" s="568"/>
      <c r="N47" s="568"/>
      <c r="O47" s="568"/>
      <c r="P47" s="570"/>
    </row>
    <row r="48" spans="1:16" x14ac:dyDescent="0.25">
      <c r="A48" s="571">
        <v>31</v>
      </c>
      <c r="B48" s="577" t="s">
        <v>398</v>
      </c>
      <c r="C48" s="568"/>
      <c r="D48" s="568"/>
      <c r="E48" s="568"/>
      <c r="F48" s="568"/>
      <c r="G48" s="568"/>
      <c r="H48" s="570"/>
      <c r="I48" s="571">
        <v>42</v>
      </c>
      <c r="J48" s="577" t="s">
        <v>198</v>
      </c>
      <c r="K48" s="568"/>
      <c r="L48" s="568"/>
      <c r="M48" s="568"/>
      <c r="N48" s="568"/>
      <c r="O48" s="568"/>
      <c r="P48" s="570"/>
    </row>
    <row r="49" spans="1:16" x14ac:dyDescent="0.25">
      <c r="A49" s="571">
        <v>32</v>
      </c>
      <c r="B49" s="577" t="s">
        <v>397</v>
      </c>
      <c r="C49" s="568"/>
      <c r="D49" s="568"/>
      <c r="E49" s="568"/>
      <c r="F49" s="568"/>
      <c r="G49" s="568"/>
      <c r="H49" s="570"/>
      <c r="I49" s="571">
        <v>43</v>
      </c>
      <c r="J49" s="577" t="s">
        <v>199</v>
      </c>
      <c r="K49" s="568"/>
      <c r="L49" s="568"/>
      <c r="M49" s="568"/>
      <c r="N49" s="568"/>
      <c r="O49" s="568"/>
      <c r="P49" s="570"/>
    </row>
    <row r="50" spans="1:16" x14ac:dyDescent="0.25">
      <c r="A50" s="571"/>
      <c r="B50" s="568"/>
      <c r="C50" s="568"/>
      <c r="D50" s="568"/>
      <c r="E50" s="568"/>
      <c r="F50" s="568"/>
      <c r="G50" s="568"/>
      <c r="H50" s="570"/>
      <c r="I50" s="571">
        <v>44</v>
      </c>
      <c r="J50" s="577" t="s">
        <v>200</v>
      </c>
      <c r="K50" s="568"/>
      <c r="L50" s="568"/>
      <c r="M50" s="568"/>
      <c r="N50" s="568"/>
      <c r="O50" s="568"/>
      <c r="P50" s="570"/>
    </row>
    <row r="51" spans="1:16" x14ac:dyDescent="0.25">
      <c r="A51" s="566" t="s">
        <v>396</v>
      </c>
      <c r="B51" s="581" t="s">
        <v>395</v>
      </c>
      <c r="C51" s="568"/>
      <c r="D51" s="568"/>
      <c r="E51" s="568"/>
      <c r="F51" s="568"/>
      <c r="G51" s="568"/>
      <c r="H51" s="570"/>
      <c r="I51" s="571">
        <v>45</v>
      </c>
      <c r="J51" s="577" t="s">
        <v>201</v>
      </c>
      <c r="K51" s="568"/>
      <c r="L51" s="568"/>
      <c r="M51" s="568"/>
      <c r="N51" s="568"/>
      <c r="O51" s="568"/>
      <c r="P51" s="570"/>
    </row>
    <row r="52" spans="1:16" x14ac:dyDescent="0.25">
      <c r="A52" s="571">
        <v>33</v>
      </c>
      <c r="B52" s="577" t="s">
        <v>394</v>
      </c>
      <c r="C52" s="568"/>
      <c r="D52" s="568"/>
      <c r="E52" s="568"/>
      <c r="F52" s="568"/>
      <c r="G52" s="568"/>
      <c r="H52" s="570"/>
      <c r="I52" s="571">
        <v>46</v>
      </c>
      <c r="J52" s="577" t="s">
        <v>392</v>
      </c>
      <c r="K52" s="568"/>
      <c r="L52" s="568"/>
      <c r="M52" s="568"/>
      <c r="N52" s="568"/>
      <c r="O52" s="568"/>
      <c r="P52" s="570"/>
    </row>
    <row r="53" spans="1:16" x14ac:dyDescent="0.25">
      <c r="A53" s="571">
        <v>34</v>
      </c>
      <c r="B53" s="577" t="s">
        <v>393</v>
      </c>
      <c r="C53" s="568"/>
      <c r="D53" s="568"/>
      <c r="E53" s="568"/>
      <c r="F53" s="568"/>
      <c r="G53" s="568"/>
      <c r="H53" s="570"/>
      <c r="I53" s="571"/>
      <c r="J53" s="568"/>
      <c r="K53" s="568"/>
      <c r="L53" s="568"/>
      <c r="M53" s="568"/>
      <c r="N53" s="568"/>
      <c r="O53" s="568"/>
      <c r="P53" s="570"/>
    </row>
    <row r="54" spans="1:16" x14ac:dyDescent="0.25">
      <c r="A54" s="571">
        <v>35</v>
      </c>
      <c r="B54" s="577" t="s">
        <v>391</v>
      </c>
      <c r="C54" s="568"/>
      <c r="D54" s="568"/>
      <c r="E54" s="568"/>
      <c r="F54" s="568"/>
      <c r="G54" s="568"/>
      <c r="H54" s="570"/>
      <c r="I54" s="566" t="s">
        <v>390</v>
      </c>
      <c r="J54" s="582" t="s">
        <v>389</v>
      </c>
      <c r="K54" s="568"/>
      <c r="L54" s="568"/>
      <c r="M54" s="568"/>
      <c r="N54" s="568"/>
      <c r="O54" s="568"/>
      <c r="P54" s="570"/>
    </row>
    <row r="55" spans="1:16" x14ac:dyDescent="0.25">
      <c r="A55" s="571"/>
      <c r="B55" s="568"/>
      <c r="C55" s="568"/>
      <c r="D55" s="568"/>
      <c r="E55" s="568"/>
      <c r="F55" s="568"/>
      <c r="G55" s="568"/>
      <c r="H55" s="570"/>
      <c r="I55" s="571">
        <v>47</v>
      </c>
      <c r="J55" s="573" t="s">
        <v>386</v>
      </c>
      <c r="K55" s="568"/>
      <c r="L55" s="568"/>
      <c r="M55" s="573"/>
      <c r="N55" s="568"/>
      <c r="O55" s="568"/>
      <c r="P55" s="570"/>
    </row>
    <row r="56" spans="1:16" x14ac:dyDescent="0.25">
      <c r="A56" s="566" t="s">
        <v>388</v>
      </c>
      <c r="B56" s="581" t="s">
        <v>387</v>
      </c>
      <c r="C56" s="568"/>
      <c r="D56" s="568"/>
      <c r="E56" s="568"/>
      <c r="F56" s="568"/>
      <c r="G56" s="568"/>
      <c r="H56" s="570"/>
      <c r="I56" s="571">
        <v>48</v>
      </c>
      <c r="J56" s="573" t="s">
        <v>385</v>
      </c>
      <c r="K56" s="568"/>
      <c r="L56" s="568"/>
      <c r="M56" s="573"/>
      <c r="N56" s="568"/>
      <c r="O56" s="568"/>
      <c r="P56" s="570"/>
    </row>
    <row r="57" spans="1:16" x14ac:dyDescent="0.25">
      <c r="A57" s="571">
        <v>36</v>
      </c>
      <c r="B57" s="573" t="s">
        <v>465</v>
      </c>
      <c r="C57" s="568"/>
      <c r="D57" s="568"/>
      <c r="E57" s="568"/>
      <c r="F57" s="568"/>
      <c r="G57" s="568"/>
      <c r="H57" s="570"/>
      <c r="I57" s="571">
        <v>49</v>
      </c>
      <c r="J57" s="573" t="s">
        <v>384</v>
      </c>
      <c r="K57" s="568"/>
      <c r="L57" s="568"/>
      <c r="M57" s="573"/>
      <c r="N57" s="568"/>
      <c r="O57" s="568"/>
      <c r="P57" s="570"/>
    </row>
    <row r="58" spans="1:16" x14ac:dyDescent="0.25">
      <c r="A58" s="571">
        <v>37</v>
      </c>
      <c r="B58" s="577" t="s">
        <v>466</v>
      </c>
      <c r="C58" s="568"/>
      <c r="D58" s="568"/>
      <c r="E58" s="568"/>
      <c r="F58" s="568"/>
      <c r="G58" s="568"/>
      <c r="H58" s="570"/>
      <c r="I58" s="571">
        <v>50</v>
      </c>
      <c r="J58" s="573" t="s">
        <v>383</v>
      </c>
      <c r="K58" s="568"/>
      <c r="L58" s="568"/>
      <c r="M58" s="573"/>
      <c r="N58" s="568"/>
      <c r="O58" s="568"/>
      <c r="P58" s="570"/>
    </row>
    <row r="59" spans="1:16" x14ac:dyDescent="0.25">
      <c r="A59" s="571">
        <v>38</v>
      </c>
      <c r="B59" s="577" t="s">
        <v>467</v>
      </c>
      <c r="C59" s="568"/>
      <c r="D59" s="568"/>
      <c r="E59" s="568"/>
      <c r="F59" s="568"/>
      <c r="G59" s="568"/>
      <c r="H59" s="570"/>
      <c r="I59" s="571">
        <v>51</v>
      </c>
      <c r="J59" s="573" t="s">
        <v>382</v>
      </c>
      <c r="K59" s="568"/>
      <c r="L59" s="568"/>
      <c r="M59" s="573"/>
      <c r="N59" s="568"/>
      <c r="O59" s="568"/>
      <c r="P59" s="570"/>
    </row>
    <row r="60" spans="1:16" x14ac:dyDescent="0.25">
      <c r="A60" s="571">
        <v>39</v>
      </c>
      <c r="B60" s="577" t="s">
        <v>468</v>
      </c>
      <c r="C60" s="568"/>
      <c r="D60" s="568"/>
      <c r="E60" s="568"/>
      <c r="F60" s="568"/>
      <c r="G60" s="568"/>
      <c r="H60" s="570"/>
      <c r="I60" s="571">
        <v>52</v>
      </c>
      <c r="J60" s="568" t="s">
        <v>381</v>
      </c>
      <c r="K60" s="568"/>
      <c r="L60" s="568"/>
      <c r="M60" s="573"/>
      <c r="N60" s="568"/>
      <c r="O60" s="568"/>
      <c r="P60" s="570"/>
    </row>
    <row r="61" spans="1:16" x14ac:dyDescent="0.25">
      <c r="A61" s="571">
        <v>40</v>
      </c>
      <c r="B61" s="577" t="s">
        <v>469</v>
      </c>
      <c r="C61" s="568"/>
      <c r="D61" s="568"/>
      <c r="E61" s="568"/>
      <c r="F61" s="568"/>
      <c r="G61" s="568"/>
      <c r="H61" s="570"/>
      <c r="I61" s="571"/>
      <c r="J61" s="573"/>
      <c r="K61" s="568"/>
      <c r="L61" s="568"/>
      <c r="M61" s="573"/>
      <c r="N61" s="568"/>
      <c r="O61" s="568"/>
      <c r="P61" s="570"/>
    </row>
    <row r="62" spans="1:16" x14ac:dyDescent="0.25">
      <c r="A62" s="571">
        <v>41</v>
      </c>
      <c r="B62" s="577" t="s">
        <v>470</v>
      </c>
      <c r="C62" s="568"/>
      <c r="D62" s="568"/>
      <c r="E62" s="568"/>
      <c r="F62" s="568"/>
      <c r="G62" s="568"/>
      <c r="H62" s="570"/>
      <c r="I62" s="566" t="s">
        <v>378</v>
      </c>
      <c r="J62" s="581" t="s">
        <v>377</v>
      </c>
      <c r="K62" s="568"/>
      <c r="L62" s="568"/>
      <c r="M62" s="573"/>
      <c r="N62" s="568"/>
      <c r="O62" s="568"/>
      <c r="P62" s="570"/>
    </row>
    <row r="63" spans="1:16" x14ac:dyDescent="0.25">
      <c r="A63" s="571">
        <v>42</v>
      </c>
      <c r="B63" s="577" t="s">
        <v>159</v>
      </c>
      <c r="C63" s="568"/>
      <c r="D63" s="568"/>
      <c r="E63" s="568"/>
      <c r="F63" s="568"/>
      <c r="G63" s="568"/>
      <c r="H63" s="570"/>
      <c r="I63" s="571">
        <v>53</v>
      </c>
      <c r="J63" s="577" t="s">
        <v>217</v>
      </c>
      <c r="K63" s="568"/>
      <c r="L63" s="568"/>
      <c r="M63" s="568"/>
      <c r="N63" s="568"/>
      <c r="O63" s="568"/>
      <c r="P63" s="570"/>
    </row>
    <row r="64" spans="1:16" x14ac:dyDescent="0.25">
      <c r="A64" s="571">
        <v>43</v>
      </c>
      <c r="B64" s="577" t="s">
        <v>160</v>
      </c>
      <c r="C64" s="568"/>
      <c r="D64" s="568"/>
      <c r="E64" s="568"/>
      <c r="F64" s="568"/>
      <c r="G64" s="568"/>
      <c r="H64" s="570"/>
      <c r="I64" s="571">
        <v>54</v>
      </c>
      <c r="J64" s="577" t="s">
        <v>218</v>
      </c>
      <c r="K64" s="568"/>
      <c r="L64" s="568"/>
      <c r="M64" s="568"/>
      <c r="N64" s="568"/>
      <c r="O64" s="568"/>
      <c r="P64" s="570"/>
    </row>
    <row r="65" spans="1:16" x14ac:dyDescent="0.25">
      <c r="A65" s="583"/>
      <c r="C65" s="568"/>
      <c r="D65" s="568"/>
      <c r="E65" s="568"/>
      <c r="F65" s="568"/>
      <c r="G65" s="568"/>
      <c r="H65" s="570"/>
      <c r="I65" s="571">
        <v>55</v>
      </c>
      <c r="J65" s="577" t="s">
        <v>219</v>
      </c>
      <c r="K65" s="568"/>
      <c r="L65" s="568"/>
      <c r="M65" s="568"/>
      <c r="N65" s="568"/>
      <c r="O65" s="568"/>
      <c r="P65" s="570"/>
    </row>
    <row r="66" spans="1:16" x14ac:dyDescent="0.25">
      <c r="A66" s="566" t="s">
        <v>67</v>
      </c>
      <c r="B66" s="581" t="s">
        <v>380</v>
      </c>
      <c r="C66" s="568"/>
      <c r="D66" s="568"/>
      <c r="E66" s="568"/>
      <c r="F66" s="568"/>
      <c r="G66" s="568"/>
      <c r="H66" s="570"/>
      <c r="I66" s="571">
        <v>56</v>
      </c>
      <c r="J66" s="577" t="s">
        <v>375</v>
      </c>
      <c r="K66" s="568"/>
      <c r="L66" s="568"/>
      <c r="M66" s="568"/>
      <c r="N66" s="568"/>
      <c r="O66" s="568"/>
      <c r="P66" s="570"/>
    </row>
    <row r="67" spans="1:16" x14ac:dyDescent="0.25">
      <c r="A67" s="571">
        <v>44</v>
      </c>
      <c r="B67" s="577" t="s">
        <v>379</v>
      </c>
      <c r="C67" s="568"/>
      <c r="D67" s="568"/>
      <c r="E67" s="568"/>
      <c r="F67" s="568"/>
      <c r="G67" s="568"/>
      <c r="H67" s="570"/>
      <c r="I67" s="571">
        <v>57</v>
      </c>
      <c r="J67" s="577" t="s">
        <v>373</v>
      </c>
      <c r="K67" s="568"/>
      <c r="L67" s="568"/>
      <c r="M67" s="568"/>
      <c r="N67" s="568"/>
      <c r="O67" s="568"/>
      <c r="P67" s="570"/>
    </row>
    <row r="68" spans="1:16" x14ac:dyDescent="0.25">
      <c r="A68" s="571">
        <v>45</v>
      </c>
      <c r="B68" s="577" t="s">
        <v>376</v>
      </c>
      <c r="C68" s="568"/>
      <c r="D68" s="568"/>
      <c r="E68" s="568"/>
      <c r="F68" s="568"/>
      <c r="G68" s="568"/>
      <c r="H68" s="570"/>
      <c r="I68" s="571"/>
      <c r="J68" s="568"/>
      <c r="K68" s="568"/>
      <c r="L68" s="568"/>
      <c r="M68" s="568"/>
      <c r="N68" s="568"/>
      <c r="O68" s="568"/>
      <c r="P68" s="570"/>
    </row>
    <row r="69" spans="1:16" x14ac:dyDescent="0.25">
      <c r="A69" s="571">
        <v>46</v>
      </c>
      <c r="B69" s="577" t="s">
        <v>358</v>
      </c>
      <c r="C69" s="568"/>
      <c r="D69" s="568"/>
      <c r="E69" s="568"/>
      <c r="F69" s="568"/>
      <c r="G69" s="568"/>
      <c r="H69" s="570"/>
      <c r="I69" s="566" t="s">
        <v>370</v>
      </c>
      <c r="J69" s="568" t="s">
        <v>369</v>
      </c>
      <c r="K69" s="568"/>
      <c r="L69" s="568"/>
      <c r="M69" s="568"/>
      <c r="N69" s="568"/>
      <c r="O69" s="568"/>
      <c r="P69" s="570"/>
    </row>
    <row r="70" spans="1:16" x14ac:dyDescent="0.25">
      <c r="A70" s="571">
        <v>47</v>
      </c>
      <c r="B70" s="577" t="s">
        <v>357</v>
      </c>
      <c r="C70" s="568"/>
      <c r="D70" s="568"/>
      <c r="E70" s="568"/>
      <c r="F70" s="568"/>
      <c r="G70" s="568"/>
      <c r="H70" s="570"/>
      <c r="I70" s="566"/>
      <c r="J70" s="568" t="s">
        <v>367</v>
      </c>
      <c r="K70" s="568"/>
      <c r="L70" s="568"/>
      <c r="M70" s="568"/>
      <c r="N70" s="568"/>
      <c r="O70" s="568"/>
      <c r="P70" s="570"/>
    </row>
    <row r="71" spans="1:16" x14ac:dyDescent="0.25">
      <c r="A71" s="571">
        <v>48</v>
      </c>
      <c r="B71" s="577" t="s">
        <v>356</v>
      </c>
      <c r="C71" s="568"/>
      <c r="D71" s="568"/>
      <c r="E71" s="568"/>
      <c r="F71" s="568"/>
      <c r="G71" s="568"/>
      <c r="H71" s="570"/>
      <c r="I71" s="571">
        <v>58</v>
      </c>
      <c r="J71" s="568" t="s">
        <v>346</v>
      </c>
      <c r="K71" s="568"/>
      <c r="L71" s="568"/>
      <c r="M71" s="568"/>
      <c r="N71" s="568"/>
      <c r="O71" s="568"/>
      <c r="P71" s="570"/>
    </row>
    <row r="72" spans="1:16" x14ac:dyDescent="0.25">
      <c r="A72" s="571">
        <v>49</v>
      </c>
      <c r="B72" s="577" t="s">
        <v>374</v>
      </c>
      <c r="C72" s="568"/>
      <c r="D72" s="568"/>
      <c r="E72" s="568"/>
      <c r="F72" s="568"/>
      <c r="G72" s="568"/>
      <c r="H72" s="570"/>
      <c r="I72" s="571">
        <v>59</v>
      </c>
      <c r="J72" s="568" t="s">
        <v>345</v>
      </c>
      <c r="K72" s="568"/>
      <c r="L72" s="568"/>
      <c r="M72" s="568"/>
      <c r="N72" s="568"/>
      <c r="O72" s="568"/>
      <c r="P72" s="570"/>
    </row>
    <row r="73" spans="1:16" x14ac:dyDescent="0.25">
      <c r="A73" s="571">
        <v>50</v>
      </c>
      <c r="B73" s="577" t="s">
        <v>372</v>
      </c>
      <c r="C73" s="568"/>
      <c r="D73" s="568"/>
      <c r="E73" s="568"/>
      <c r="F73" s="568"/>
      <c r="G73" s="568"/>
      <c r="H73" s="570"/>
      <c r="I73" s="571">
        <v>60</v>
      </c>
      <c r="J73" s="577" t="s">
        <v>344</v>
      </c>
      <c r="K73" s="568"/>
      <c r="L73" s="568"/>
      <c r="M73" s="568"/>
      <c r="N73" s="568"/>
      <c r="O73" s="568"/>
      <c r="P73" s="570"/>
    </row>
    <row r="74" spans="1:16" x14ac:dyDescent="0.25">
      <c r="A74" s="571">
        <v>51</v>
      </c>
      <c r="B74" s="577" t="s">
        <v>371</v>
      </c>
      <c r="C74" s="568"/>
      <c r="D74" s="568"/>
      <c r="E74" s="568"/>
      <c r="F74" s="568"/>
      <c r="G74" s="568"/>
      <c r="H74" s="570"/>
      <c r="I74" s="571">
        <v>61</v>
      </c>
      <c r="J74" s="577" t="s">
        <v>122</v>
      </c>
      <c r="K74" s="568"/>
      <c r="L74" s="568"/>
      <c r="M74" s="568"/>
      <c r="N74" s="568"/>
      <c r="O74" s="568"/>
      <c r="P74" s="570"/>
    </row>
    <row r="75" spans="1:16" x14ac:dyDescent="0.25">
      <c r="A75" s="571">
        <v>52</v>
      </c>
      <c r="B75" s="568" t="s">
        <v>368</v>
      </c>
      <c r="C75" s="568"/>
      <c r="D75" s="568"/>
      <c r="E75" s="568"/>
      <c r="F75" s="568"/>
      <c r="G75" s="568"/>
      <c r="H75" s="570"/>
      <c r="I75" s="571"/>
      <c r="J75" s="568"/>
      <c r="K75" s="568"/>
      <c r="L75" s="568"/>
      <c r="M75" s="568"/>
      <c r="N75" s="568"/>
      <c r="O75" s="568"/>
      <c r="P75" s="570"/>
    </row>
    <row r="76" spans="1:16" ht="28.5" x14ac:dyDescent="0.25">
      <c r="A76" s="584" t="s">
        <v>366</v>
      </c>
      <c r="C76" s="568"/>
      <c r="D76" s="568"/>
      <c r="E76" s="568"/>
      <c r="F76" s="568"/>
      <c r="G76" s="568"/>
      <c r="H76" s="570"/>
      <c r="I76" s="585" t="s">
        <v>365</v>
      </c>
      <c r="J76" s="586" t="s">
        <v>471</v>
      </c>
      <c r="K76" s="568"/>
      <c r="L76" s="568"/>
      <c r="M76" s="568"/>
      <c r="N76" s="568"/>
      <c r="O76" s="568"/>
      <c r="P76" s="570"/>
    </row>
    <row r="77" spans="1:16" x14ac:dyDescent="0.2">
      <c r="A77" s="584"/>
      <c r="B77" s="587" t="s">
        <v>364</v>
      </c>
      <c r="C77" s="568"/>
      <c r="D77" s="568"/>
      <c r="E77" s="568"/>
      <c r="F77" s="568"/>
      <c r="G77" s="568"/>
      <c r="H77" s="570"/>
      <c r="I77" s="564">
        <v>62</v>
      </c>
      <c r="J77" s="588" t="s">
        <v>472</v>
      </c>
      <c r="K77" s="568"/>
      <c r="L77" s="568"/>
      <c r="M77" s="568"/>
      <c r="N77" s="568"/>
      <c r="O77" s="568"/>
      <c r="P77" s="570"/>
    </row>
    <row r="78" spans="1:16" x14ac:dyDescent="0.25">
      <c r="A78" s="571"/>
      <c r="B78" s="568" t="s">
        <v>363</v>
      </c>
      <c r="C78" s="568"/>
      <c r="D78" s="568"/>
      <c r="E78" s="568"/>
      <c r="F78" s="568"/>
      <c r="G78" s="568"/>
      <c r="H78" s="570"/>
      <c r="I78" s="564">
        <v>63</v>
      </c>
      <c r="J78" s="588" t="s">
        <v>473</v>
      </c>
      <c r="K78" s="568"/>
      <c r="L78" s="568"/>
      <c r="M78" s="568"/>
      <c r="N78" s="568"/>
      <c r="O78" s="568"/>
      <c r="P78" s="570"/>
    </row>
    <row r="79" spans="1:16" x14ac:dyDescent="0.25">
      <c r="A79" s="571"/>
      <c r="B79" s="568"/>
      <c r="C79" s="568"/>
      <c r="D79" s="568"/>
      <c r="E79" s="568"/>
      <c r="F79" s="568"/>
      <c r="G79" s="568"/>
      <c r="H79" s="570"/>
      <c r="I79" s="564">
        <v>64</v>
      </c>
      <c r="J79" s="588" t="s">
        <v>259</v>
      </c>
      <c r="K79" s="568"/>
      <c r="L79" s="568"/>
      <c r="M79" s="568"/>
      <c r="N79" s="568"/>
      <c r="O79" s="568"/>
      <c r="P79" s="570"/>
    </row>
    <row r="80" spans="1:16" x14ac:dyDescent="0.25">
      <c r="A80" s="571"/>
      <c r="B80" s="568"/>
      <c r="C80" s="568"/>
      <c r="D80" s="568"/>
      <c r="E80" s="568"/>
      <c r="F80" s="568"/>
      <c r="G80" s="568"/>
      <c r="H80" s="570"/>
      <c r="I80" s="589"/>
      <c r="J80" s="588"/>
      <c r="K80" s="568"/>
      <c r="L80" s="568"/>
      <c r="M80" s="568"/>
      <c r="N80" s="568"/>
      <c r="O80" s="568"/>
      <c r="P80" s="570"/>
    </row>
    <row r="81" spans="1:16" ht="15.75" customHeight="1" x14ac:dyDescent="0.2">
      <c r="A81" s="571"/>
      <c r="B81" s="568"/>
      <c r="C81" s="568"/>
      <c r="D81" s="568"/>
      <c r="E81" s="568"/>
      <c r="F81" s="568"/>
      <c r="G81" s="568"/>
      <c r="H81" s="570"/>
      <c r="I81" s="590" t="s">
        <v>362</v>
      </c>
      <c r="J81" s="587" t="s">
        <v>364</v>
      </c>
      <c r="K81" s="568"/>
      <c r="L81" s="568"/>
      <c r="M81" s="568"/>
      <c r="N81" s="568"/>
      <c r="O81" s="568"/>
      <c r="P81" s="570"/>
    </row>
    <row r="82" spans="1:16" x14ac:dyDescent="0.25">
      <c r="A82" s="571"/>
      <c r="B82" s="568"/>
      <c r="C82" s="568"/>
      <c r="D82" s="568"/>
      <c r="E82" s="568"/>
      <c r="F82" s="568"/>
      <c r="G82" s="568"/>
      <c r="H82" s="570"/>
      <c r="I82" s="591"/>
      <c r="J82" s="568" t="s">
        <v>363</v>
      </c>
      <c r="K82" s="568"/>
      <c r="L82" s="568"/>
      <c r="M82" s="568"/>
      <c r="N82" s="568"/>
      <c r="O82" s="568"/>
      <c r="P82" s="570"/>
    </row>
    <row r="83" spans="1:16" x14ac:dyDescent="0.25">
      <c r="A83" s="571"/>
      <c r="B83" s="568"/>
      <c r="C83" s="568"/>
      <c r="D83" s="568"/>
      <c r="E83" s="568"/>
      <c r="F83" s="568"/>
      <c r="G83" s="568"/>
      <c r="H83" s="570"/>
      <c r="I83" s="566"/>
      <c r="J83" s="568"/>
      <c r="K83" s="568"/>
      <c r="L83" s="568"/>
      <c r="M83" s="568"/>
      <c r="N83" s="568"/>
      <c r="O83" s="568"/>
      <c r="P83" s="570"/>
    </row>
    <row r="84" spans="1:16" x14ac:dyDescent="0.2">
      <c r="A84" s="571"/>
      <c r="B84" s="568"/>
      <c r="C84" s="568"/>
      <c r="D84" s="568"/>
      <c r="E84" s="568"/>
      <c r="F84" s="568"/>
      <c r="G84" s="568"/>
      <c r="H84" s="570"/>
      <c r="I84" s="566" t="s">
        <v>349</v>
      </c>
      <c r="J84" s="581" t="s">
        <v>361</v>
      </c>
      <c r="K84" s="568"/>
      <c r="L84" s="568"/>
      <c r="M84" s="568"/>
      <c r="N84" s="568"/>
      <c r="O84" s="568"/>
      <c r="P84" s="570"/>
    </row>
    <row r="85" spans="1:16" x14ac:dyDescent="0.25">
      <c r="A85" s="571"/>
      <c r="B85" s="568"/>
      <c r="C85" s="568"/>
      <c r="D85" s="568"/>
      <c r="E85" s="568"/>
      <c r="F85" s="568"/>
      <c r="G85" s="568"/>
      <c r="H85" s="570"/>
      <c r="I85" s="571">
        <v>65</v>
      </c>
      <c r="J85" s="577" t="s">
        <v>360</v>
      </c>
      <c r="K85" s="568"/>
      <c r="L85" s="568"/>
      <c r="M85" s="568"/>
      <c r="N85" s="568"/>
      <c r="O85" s="568"/>
      <c r="P85" s="570"/>
    </row>
    <row r="86" spans="1:16" x14ac:dyDescent="0.25">
      <c r="A86" s="571"/>
      <c r="B86" s="568"/>
      <c r="C86" s="568"/>
      <c r="D86" s="568"/>
      <c r="E86" s="568"/>
      <c r="F86" s="568"/>
      <c r="G86" s="568"/>
      <c r="H86" s="570"/>
      <c r="I86" s="571">
        <v>66</v>
      </c>
      <c r="J86" s="577" t="s">
        <v>359</v>
      </c>
      <c r="K86" s="568"/>
      <c r="L86" s="568"/>
      <c r="M86" s="568"/>
      <c r="N86" s="568"/>
      <c r="O86" s="568"/>
      <c r="P86" s="570"/>
    </row>
    <row r="87" spans="1:16" x14ac:dyDescent="0.25">
      <c r="A87" s="571"/>
      <c r="B87" s="568"/>
      <c r="C87" s="568"/>
      <c r="D87" s="568"/>
      <c r="E87" s="568"/>
      <c r="F87" s="568"/>
      <c r="G87" s="568"/>
      <c r="H87" s="570"/>
      <c r="I87" s="571">
        <v>67</v>
      </c>
      <c r="J87" s="577" t="s">
        <v>358</v>
      </c>
      <c r="K87" s="568"/>
      <c r="L87" s="568"/>
      <c r="M87" s="568"/>
      <c r="N87" s="568"/>
      <c r="O87" s="568"/>
      <c r="P87" s="570"/>
    </row>
    <row r="88" spans="1:16" x14ac:dyDescent="0.25">
      <c r="A88" s="571"/>
      <c r="B88" s="568"/>
      <c r="C88" s="568"/>
      <c r="D88" s="568"/>
      <c r="E88" s="568"/>
      <c r="F88" s="568"/>
      <c r="G88" s="568"/>
      <c r="H88" s="570"/>
      <c r="I88" s="571">
        <v>68</v>
      </c>
      <c r="J88" s="577" t="s">
        <v>357</v>
      </c>
      <c r="K88" s="568"/>
      <c r="L88" s="568"/>
      <c r="M88" s="568"/>
      <c r="N88" s="568"/>
      <c r="O88" s="568"/>
      <c r="P88" s="570"/>
    </row>
    <row r="89" spans="1:16" x14ac:dyDescent="0.25">
      <c r="A89" s="571"/>
      <c r="B89" s="568"/>
      <c r="C89" s="568"/>
      <c r="D89" s="568"/>
      <c r="E89" s="568"/>
      <c r="F89" s="568"/>
      <c r="G89" s="568"/>
      <c r="H89" s="570"/>
      <c r="I89" s="571">
        <v>69</v>
      </c>
      <c r="J89" s="577" t="s">
        <v>356</v>
      </c>
      <c r="K89" s="568"/>
      <c r="L89" s="568"/>
      <c r="M89" s="568"/>
      <c r="N89" s="568"/>
      <c r="O89" s="568"/>
      <c r="P89" s="570"/>
    </row>
    <row r="90" spans="1:16" x14ac:dyDescent="0.25">
      <c r="A90" s="571"/>
      <c r="B90" s="577"/>
      <c r="C90" s="568"/>
      <c r="D90" s="568"/>
      <c r="E90" s="568"/>
      <c r="F90" s="568"/>
      <c r="G90" s="568"/>
      <c r="H90" s="570"/>
      <c r="I90" s="571">
        <v>70</v>
      </c>
      <c r="J90" s="577" t="s">
        <v>355</v>
      </c>
      <c r="K90" s="568"/>
      <c r="L90" s="568"/>
      <c r="M90" s="568"/>
      <c r="N90" s="568"/>
      <c r="O90" s="568"/>
      <c r="P90" s="570"/>
    </row>
    <row r="91" spans="1:16" x14ac:dyDescent="0.25">
      <c r="A91" s="571"/>
      <c r="B91" s="568"/>
      <c r="C91" s="568"/>
      <c r="D91" s="568"/>
      <c r="E91" s="568"/>
      <c r="F91" s="568"/>
      <c r="G91" s="568"/>
      <c r="H91" s="570"/>
      <c r="I91" s="571">
        <v>71</v>
      </c>
      <c r="J91" s="577" t="s">
        <v>354</v>
      </c>
      <c r="K91" s="568"/>
      <c r="L91" s="568"/>
      <c r="M91" s="568"/>
      <c r="N91" s="568"/>
      <c r="O91" s="568"/>
      <c r="P91" s="570"/>
    </row>
    <row r="92" spans="1:16" x14ac:dyDescent="0.25">
      <c r="A92" s="571"/>
      <c r="B92" s="568"/>
      <c r="C92" s="568"/>
      <c r="D92" s="568"/>
      <c r="E92" s="568"/>
      <c r="F92" s="568"/>
      <c r="G92" s="568"/>
      <c r="H92" s="570"/>
      <c r="I92" s="571">
        <v>72</v>
      </c>
      <c r="J92" s="577" t="s">
        <v>353</v>
      </c>
      <c r="K92" s="568"/>
      <c r="L92" s="568"/>
      <c r="M92" s="568"/>
      <c r="N92" s="568"/>
      <c r="O92" s="568"/>
      <c r="P92" s="570"/>
    </row>
    <row r="93" spans="1:16" x14ac:dyDescent="0.25">
      <c r="A93" s="571"/>
      <c r="B93" s="568"/>
      <c r="C93" s="568"/>
      <c r="D93" s="568"/>
      <c r="E93" s="568"/>
      <c r="F93" s="568"/>
      <c r="G93" s="568"/>
      <c r="H93" s="570"/>
      <c r="I93" s="571">
        <v>73</v>
      </c>
      <c r="J93" s="577" t="s">
        <v>352</v>
      </c>
      <c r="K93" s="568"/>
      <c r="L93" s="568"/>
      <c r="M93" s="568"/>
      <c r="N93" s="568"/>
      <c r="O93" s="568"/>
      <c r="P93" s="570"/>
    </row>
    <row r="94" spans="1:16" x14ac:dyDescent="0.25">
      <c r="A94" s="571"/>
      <c r="B94" s="568"/>
      <c r="C94" s="568"/>
      <c r="D94" s="568"/>
      <c r="E94" s="568"/>
      <c r="F94" s="568"/>
      <c r="G94" s="568"/>
      <c r="H94" s="570"/>
      <c r="I94" s="571">
        <v>74</v>
      </c>
      <c r="J94" s="577" t="s">
        <v>351</v>
      </c>
      <c r="K94" s="568"/>
      <c r="L94" s="568"/>
      <c r="M94" s="568"/>
      <c r="N94" s="568"/>
      <c r="O94" s="568"/>
      <c r="P94" s="570"/>
    </row>
    <row r="95" spans="1:16" x14ac:dyDescent="0.25">
      <c r="A95" s="571"/>
      <c r="B95" s="568"/>
      <c r="C95" s="568"/>
      <c r="D95" s="568"/>
      <c r="E95" s="568"/>
      <c r="F95" s="568"/>
      <c r="G95" s="568"/>
      <c r="H95" s="570"/>
      <c r="I95" s="571">
        <v>75</v>
      </c>
      <c r="J95" s="577" t="s">
        <v>350</v>
      </c>
      <c r="K95" s="568"/>
      <c r="L95" s="568"/>
      <c r="M95" s="568"/>
      <c r="N95" s="568"/>
      <c r="O95" s="568"/>
      <c r="P95" s="570"/>
    </row>
    <row r="96" spans="1:16" x14ac:dyDescent="0.25">
      <c r="A96" s="571"/>
      <c r="B96" s="568"/>
      <c r="C96" s="568"/>
      <c r="D96" s="568"/>
      <c r="E96" s="568"/>
      <c r="F96" s="568"/>
      <c r="G96" s="568"/>
      <c r="H96" s="570"/>
      <c r="I96" s="571"/>
      <c r="J96" s="568"/>
      <c r="K96" s="568"/>
      <c r="L96" s="568"/>
      <c r="M96" s="568"/>
      <c r="N96" s="568"/>
      <c r="O96" s="568"/>
      <c r="P96" s="570"/>
    </row>
    <row r="97" spans="1:16" x14ac:dyDescent="0.25">
      <c r="A97" s="571"/>
      <c r="B97" s="568"/>
      <c r="C97" s="568"/>
      <c r="D97" s="568"/>
      <c r="E97" s="568"/>
      <c r="F97" s="568"/>
      <c r="G97" s="568"/>
      <c r="H97" s="570"/>
      <c r="I97" s="566" t="s">
        <v>343</v>
      </c>
      <c r="J97" s="582" t="s">
        <v>348</v>
      </c>
      <c r="K97" s="568"/>
      <c r="L97" s="568"/>
      <c r="M97" s="568"/>
      <c r="N97" s="568"/>
      <c r="O97" s="568"/>
      <c r="P97" s="570"/>
    </row>
    <row r="98" spans="1:16" x14ac:dyDescent="0.25">
      <c r="A98" s="571"/>
      <c r="B98" s="568"/>
      <c r="C98" s="568"/>
      <c r="D98" s="568"/>
      <c r="E98" s="568"/>
      <c r="F98" s="568"/>
      <c r="G98" s="568"/>
      <c r="H98" s="570"/>
      <c r="I98" s="566"/>
      <c r="J98" s="573" t="s">
        <v>347</v>
      </c>
      <c r="K98" s="568"/>
      <c r="L98" s="568"/>
      <c r="M98" s="568"/>
      <c r="N98" s="568"/>
      <c r="O98" s="568"/>
      <c r="P98" s="570"/>
    </row>
    <row r="99" spans="1:16" x14ac:dyDescent="0.25">
      <c r="A99" s="571"/>
      <c r="B99" s="568"/>
      <c r="C99" s="568"/>
      <c r="D99" s="568"/>
      <c r="E99" s="568"/>
      <c r="F99" s="568"/>
      <c r="G99" s="568"/>
      <c r="H99" s="570"/>
      <c r="I99" s="571">
        <v>76</v>
      </c>
      <c r="J99" s="568" t="s">
        <v>346</v>
      </c>
      <c r="K99" s="568"/>
      <c r="L99" s="568"/>
      <c r="M99" s="568"/>
      <c r="N99" s="568"/>
      <c r="O99" s="568"/>
      <c r="P99" s="570"/>
    </row>
    <row r="100" spans="1:16" x14ac:dyDescent="0.25">
      <c r="A100" s="571"/>
      <c r="B100" s="568"/>
      <c r="C100" s="568"/>
      <c r="D100" s="568"/>
      <c r="E100" s="568"/>
      <c r="F100" s="568"/>
      <c r="G100" s="568"/>
      <c r="H100" s="570"/>
      <c r="I100" s="571">
        <v>77</v>
      </c>
      <c r="J100" s="568" t="s">
        <v>345</v>
      </c>
      <c r="K100" s="568"/>
      <c r="L100" s="568"/>
      <c r="M100" s="568"/>
      <c r="N100" s="568"/>
      <c r="O100" s="568"/>
      <c r="P100" s="570"/>
    </row>
    <row r="101" spans="1:16" x14ac:dyDescent="0.25">
      <c r="A101" s="571"/>
      <c r="B101" s="568"/>
      <c r="C101" s="568"/>
      <c r="D101" s="568"/>
      <c r="E101" s="568"/>
      <c r="F101" s="568"/>
      <c r="G101" s="568"/>
      <c r="H101" s="570"/>
      <c r="I101" s="571">
        <v>78</v>
      </c>
      <c r="J101" s="577" t="s">
        <v>344</v>
      </c>
      <c r="K101" s="568"/>
      <c r="L101" s="568"/>
      <c r="M101" s="568"/>
      <c r="N101" s="568"/>
      <c r="O101" s="568"/>
      <c r="P101" s="570"/>
    </row>
    <row r="102" spans="1:16" x14ac:dyDescent="0.25">
      <c r="A102" s="571"/>
      <c r="B102" s="568"/>
      <c r="C102" s="568"/>
      <c r="D102" s="568"/>
      <c r="E102" s="568"/>
      <c r="F102" s="568"/>
      <c r="G102" s="568"/>
      <c r="H102" s="570"/>
      <c r="I102" s="571">
        <v>79</v>
      </c>
      <c r="J102" s="577" t="s">
        <v>122</v>
      </c>
      <c r="K102" s="568"/>
      <c r="L102" s="568"/>
      <c r="M102" s="568"/>
      <c r="N102" s="568"/>
      <c r="O102" s="568"/>
      <c r="P102" s="570"/>
    </row>
    <row r="103" spans="1:16" ht="16.5" x14ac:dyDescent="0.3">
      <c r="A103" s="571"/>
      <c r="B103" s="568"/>
      <c r="C103" s="568"/>
      <c r="D103" s="568"/>
      <c r="E103" s="568"/>
      <c r="F103" s="568"/>
      <c r="G103" s="568"/>
      <c r="H103" s="570"/>
      <c r="I103" s="571">
        <v>80</v>
      </c>
      <c r="J103" s="592" t="s">
        <v>475</v>
      </c>
      <c r="K103" s="568"/>
      <c r="L103" s="568"/>
      <c r="M103" s="568"/>
      <c r="N103" s="568"/>
      <c r="O103" s="568"/>
      <c r="P103" s="570"/>
    </row>
    <row r="104" spans="1:16" ht="16.5" x14ac:dyDescent="0.3">
      <c r="A104" s="571"/>
      <c r="B104" s="568"/>
      <c r="C104" s="568"/>
      <c r="D104" s="568"/>
      <c r="E104" s="568"/>
      <c r="F104" s="568"/>
      <c r="G104" s="568"/>
      <c r="H104" s="570"/>
      <c r="I104" s="571"/>
      <c r="J104" s="592"/>
      <c r="K104" s="568"/>
      <c r="L104" s="568"/>
      <c r="M104" s="568"/>
      <c r="N104" s="568"/>
      <c r="O104" s="568"/>
      <c r="P104" s="570"/>
    </row>
    <row r="105" spans="1:16" x14ac:dyDescent="0.2">
      <c r="A105" s="571"/>
      <c r="B105" s="568"/>
      <c r="C105" s="568"/>
      <c r="D105" s="568"/>
      <c r="E105" s="568"/>
      <c r="F105" s="568"/>
      <c r="G105" s="568"/>
      <c r="H105" s="570"/>
      <c r="I105" s="566" t="s">
        <v>340</v>
      </c>
      <c r="J105" s="581" t="s">
        <v>342</v>
      </c>
      <c r="K105" s="568"/>
      <c r="L105" s="568"/>
      <c r="M105" s="568"/>
      <c r="N105" s="568"/>
      <c r="O105" s="568"/>
      <c r="P105" s="570"/>
    </row>
    <row r="106" spans="1:16" x14ac:dyDescent="0.25">
      <c r="A106" s="571"/>
      <c r="B106" s="568"/>
      <c r="C106" s="568"/>
      <c r="D106" s="568"/>
      <c r="E106" s="568"/>
      <c r="F106" s="568"/>
      <c r="G106" s="568"/>
      <c r="H106" s="570"/>
      <c r="I106" s="571">
        <v>81</v>
      </c>
      <c r="J106" s="577" t="s">
        <v>204</v>
      </c>
      <c r="K106" s="568"/>
      <c r="L106" s="568"/>
      <c r="M106" s="568"/>
      <c r="N106" s="568"/>
      <c r="O106" s="568"/>
      <c r="P106" s="570"/>
    </row>
    <row r="107" spans="1:16" x14ac:dyDescent="0.25">
      <c r="A107" s="571"/>
      <c r="B107" s="568"/>
      <c r="C107" s="568"/>
      <c r="D107" s="568"/>
      <c r="E107" s="568"/>
      <c r="F107" s="568"/>
      <c r="G107" s="568"/>
      <c r="H107" s="570"/>
      <c r="I107" s="571">
        <v>82</v>
      </c>
      <c r="J107" s="577" t="s">
        <v>205</v>
      </c>
      <c r="K107" s="568"/>
      <c r="L107" s="568"/>
      <c r="M107" s="568"/>
      <c r="N107" s="568"/>
      <c r="O107" s="568"/>
      <c r="P107" s="570"/>
    </row>
    <row r="108" spans="1:16" x14ac:dyDescent="0.25">
      <c r="A108" s="571"/>
      <c r="B108" s="568"/>
      <c r="C108" s="568"/>
      <c r="D108" s="568"/>
      <c r="E108" s="568"/>
      <c r="F108" s="568"/>
      <c r="G108" s="568"/>
      <c r="H108" s="570"/>
      <c r="I108" s="571">
        <v>83</v>
      </c>
      <c r="J108" s="577" t="s">
        <v>206</v>
      </c>
      <c r="K108" s="568"/>
      <c r="L108" s="568"/>
      <c r="M108" s="568"/>
      <c r="N108" s="568"/>
      <c r="O108" s="568"/>
      <c r="P108" s="570"/>
    </row>
    <row r="109" spans="1:16" x14ac:dyDescent="0.25">
      <c r="A109" s="571"/>
      <c r="B109" s="568"/>
      <c r="C109" s="568"/>
      <c r="D109" s="568"/>
      <c r="E109" s="568"/>
      <c r="F109" s="568"/>
      <c r="G109" s="568"/>
      <c r="H109" s="570"/>
      <c r="I109" s="571">
        <v>84</v>
      </c>
      <c r="J109" s="577" t="s">
        <v>207</v>
      </c>
      <c r="K109" s="568"/>
      <c r="L109" s="568"/>
      <c r="M109" s="568"/>
      <c r="N109" s="568"/>
      <c r="O109" s="568"/>
      <c r="P109" s="570"/>
    </row>
    <row r="110" spans="1:16" x14ac:dyDescent="0.25">
      <c r="A110" s="571"/>
      <c r="B110" s="568"/>
      <c r="C110" s="568"/>
      <c r="D110" s="568"/>
      <c r="E110" s="568"/>
      <c r="F110" s="568"/>
      <c r="G110" s="568"/>
      <c r="H110" s="570"/>
      <c r="I110" s="571">
        <v>85</v>
      </c>
      <c r="J110" s="577" t="s">
        <v>208</v>
      </c>
      <c r="K110" s="568"/>
      <c r="L110" s="568"/>
      <c r="M110" s="568"/>
      <c r="N110" s="568"/>
      <c r="O110" s="568"/>
      <c r="P110" s="570"/>
    </row>
    <row r="111" spans="1:16" x14ac:dyDescent="0.25">
      <c r="A111" s="571"/>
      <c r="B111" s="568"/>
      <c r="C111" s="568"/>
      <c r="D111" s="568"/>
      <c r="E111" s="568"/>
      <c r="F111" s="568"/>
      <c r="G111" s="568"/>
      <c r="H111" s="570"/>
      <c r="I111" s="571">
        <v>86</v>
      </c>
      <c r="J111" s="577" t="s">
        <v>341</v>
      </c>
      <c r="K111" s="568"/>
      <c r="L111" s="568"/>
      <c r="M111" s="568"/>
      <c r="N111" s="568"/>
      <c r="O111" s="568"/>
      <c r="P111" s="570"/>
    </row>
    <row r="112" spans="1:16" x14ac:dyDescent="0.25">
      <c r="A112" s="571"/>
      <c r="B112" s="568"/>
      <c r="C112" s="568"/>
      <c r="D112" s="568"/>
      <c r="E112" s="568"/>
      <c r="F112" s="568"/>
      <c r="G112" s="568"/>
      <c r="H112" s="570"/>
      <c r="I112" s="571">
        <v>87</v>
      </c>
      <c r="J112" s="577" t="s">
        <v>210</v>
      </c>
      <c r="K112" s="568"/>
      <c r="L112" s="568"/>
      <c r="M112" s="568"/>
      <c r="N112" s="568"/>
      <c r="O112" s="568"/>
      <c r="P112" s="570"/>
    </row>
    <row r="113" spans="1:16" x14ac:dyDescent="0.25">
      <c r="A113" s="571"/>
      <c r="B113" s="568"/>
      <c r="C113" s="568"/>
      <c r="D113" s="568"/>
      <c r="E113" s="568"/>
      <c r="F113" s="568"/>
      <c r="G113" s="568"/>
      <c r="H113" s="570"/>
      <c r="I113" s="571">
        <v>88</v>
      </c>
      <c r="J113" s="577" t="s">
        <v>38</v>
      </c>
      <c r="K113" s="568"/>
      <c r="L113" s="568"/>
      <c r="M113" s="568"/>
      <c r="N113" s="568"/>
      <c r="O113" s="568"/>
      <c r="P113" s="570"/>
    </row>
    <row r="114" spans="1:16" x14ac:dyDescent="0.25">
      <c r="A114" s="571"/>
      <c r="B114" s="568"/>
      <c r="C114" s="568"/>
      <c r="D114" s="568"/>
      <c r="E114" s="568"/>
      <c r="F114" s="568"/>
      <c r="G114" s="568"/>
      <c r="H114" s="570"/>
      <c r="I114" s="571">
        <v>89</v>
      </c>
      <c r="J114" s="577" t="s">
        <v>212</v>
      </c>
      <c r="K114" s="568"/>
      <c r="L114" s="568"/>
      <c r="M114" s="568"/>
      <c r="N114" s="568"/>
      <c r="O114" s="568"/>
      <c r="P114" s="570"/>
    </row>
    <row r="115" spans="1:16" x14ac:dyDescent="0.25">
      <c r="A115" s="571"/>
      <c r="B115" s="568"/>
      <c r="C115" s="568"/>
      <c r="D115" s="568"/>
      <c r="E115" s="568"/>
      <c r="F115" s="568"/>
      <c r="G115" s="568"/>
      <c r="H115" s="570"/>
      <c r="I115" s="571">
        <v>90</v>
      </c>
      <c r="J115" s="577" t="s">
        <v>213</v>
      </c>
      <c r="K115" s="568"/>
      <c r="L115" s="568"/>
      <c r="M115" s="568"/>
      <c r="N115" s="568"/>
      <c r="O115" s="568"/>
      <c r="P115" s="570"/>
    </row>
    <row r="116" spans="1:16" x14ac:dyDescent="0.25">
      <c r="A116" s="571"/>
      <c r="B116" s="568"/>
      <c r="C116" s="568"/>
      <c r="D116" s="568"/>
      <c r="E116" s="568"/>
      <c r="F116" s="568"/>
      <c r="G116" s="568"/>
      <c r="H116" s="570"/>
      <c r="I116" s="571">
        <v>91</v>
      </c>
      <c r="J116" s="577" t="s">
        <v>214</v>
      </c>
      <c r="K116" s="568"/>
      <c r="L116" s="568"/>
      <c r="M116" s="568"/>
      <c r="N116" s="568"/>
      <c r="O116" s="568"/>
      <c r="P116" s="570"/>
    </row>
    <row r="117" spans="1:16" x14ac:dyDescent="0.25">
      <c r="A117" s="571"/>
      <c r="B117" s="568"/>
      <c r="C117" s="568"/>
      <c r="D117" s="568"/>
      <c r="E117" s="568"/>
      <c r="F117" s="568"/>
      <c r="G117" s="568"/>
      <c r="H117" s="570"/>
      <c r="I117" s="571"/>
      <c r="J117" s="568"/>
      <c r="K117" s="568"/>
      <c r="L117" s="568"/>
      <c r="M117" s="568"/>
      <c r="N117" s="568"/>
      <c r="O117" s="568"/>
      <c r="P117" s="570"/>
    </row>
    <row r="118" spans="1:16" x14ac:dyDescent="0.25">
      <c r="A118" s="571"/>
      <c r="B118" s="568"/>
      <c r="C118" s="568"/>
      <c r="D118" s="568"/>
      <c r="E118" s="568"/>
      <c r="F118" s="568"/>
      <c r="G118" s="568"/>
      <c r="H118" s="570"/>
      <c r="I118" s="566" t="s">
        <v>474</v>
      </c>
      <c r="J118" s="593" t="s">
        <v>339</v>
      </c>
      <c r="K118" s="568"/>
      <c r="L118" s="568"/>
      <c r="M118" s="568"/>
      <c r="N118" s="568"/>
      <c r="O118" s="568"/>
      <c r="P118" s="570"/>
    </row>
    <row r="119" spans="1:16" x14ac:dyDescent="0.25">
      <c r="A119" s="571"/>
      <c r="B119" s="568"/>
      <c r="C119" s="568"/>
      <c r="D119" s="568"/>
      <c r="E119" s="568"/>
      <c r="F119" s="568"/>
      <c r="G119" s="568"/>
      <c r="H119" s="570"/>
      <c r="I119" s="571"/>
      <c r="J119" s="594" t="s">
        <v>338</v>
      </c>
      <c r="K119" s="568"/>
      <c r="L119" s="568"/>
      <c r="M119" s="568"/>
      <c r="N119" s="568"/>
      <c r="O119" s="568"/>
      <c r="P119" s="570"/>
    </row>
    <row r="120" spans="1:16" x14ac:dyDescent="0.25">
      <c r="A120" s="571"/>
      <c r="B120" s="568"/>
      <c r="C120" s="568"/>
      <c r="D120" s="568"/>
      <c r="E120" s="568"/>
      <c r="F120" s="568"/>
      <c r="G120" s="568"/>
      <c r="H120" s="570"/>
      <c r="I120" s="595"/>
      <c r="J120" s="572" t="s">
        <v>337</v>
      </c>
      <c r="K120" s="568"/>
      <c r="L120" s="568"/>
      <c r="M120" s="568"/>
      <c r="N120" s="568"/>
      <c r="O120" s="568"/>
      <c r="P120" s="570"/>
    </row>
    <row r="121" spans="1:16" x14ac:dyDescent="0.25">
      <c r="A121" s="571"/>
      <c r="B121" s="568"/>
      <c r="C121" s="568"/>
      <c r="D121" s="568"/>
      <c r="E121" s="568"/>
      <c r="F121" s="568"/>
      <c r="G121" s="568"/>
      <c r="H121" s="570"/>
      <c r="I121" s="595"/>
      <c r="J121" s="572" t="s">
        <v>336</v>
      </c>
      <c r="K121" s="568"/>
      <c r="L121" s="568"/>
      <c r="M121" s="568"/>
      <c r="N121" s="568"/>
      <c r="O121" s="568"/>
      <c r="P121" s="570"/>
    </row>
    <row r="122" spans="1:16" x14ac:dyDescent="0.25">
      <c r="A122" s="571"/>
      <c r="B122" s="568"/>
      <c r="C122" s="568"/>
      <c r="D122" s="568"/>
      <c r="E122" s="568"/>
      <c r="F122" s="568"/>
      <c r="G122" s="568"/>
      <c r="H122" s="570"/>
      <c r="I122" s="595"/>
      <c r="J122" s="568"/>
      <c r="K122" s="568"/>
      <c r="L122" s="568"/>
      <c r="M122" s="568"/>
      <c r="N122" s="568"/>
      <c r="O122" s="568"/>
      <c r="P122" s="570"/>
    </row>
    <row r="123" spans="1:16" ht="15.75" thickBot="1" x14ac:dyDescent="0.3">
      <c r="A123" s="596"/>
      <c r="B123" s="597" t="s">
        <v>335</v>
      </c>
      <c r="C123" s="598"/>
      <c r="D123" s="598"/>
      <c r="E123" s="598"/>
      <c r="F123" s="598"/>
      <c r="G123" s="598"/>
      <c r="H123" s="599"/>
      <c r="I123" s="600"/>
      <c r="J123" s="597" t="s">
        <v>335</v>
      </c>
      <c r="K123" s="598"/>
      <c r="L123" s="598"/>
      <c r="M123" s="598"/>
      <c r="N123" s="598"/>
      <c r="O123" s="598"/>
      <c r="P123" s="599"/>
    </row>
    <row r="125" spans="1:16" x14ac:dyDescent="0.2">
      <c r="A125" s="601" t="s">
        <v>334</v>
      </c>
      <c r="B125" s="602"/>
    </row>
    <row r="126" spans="1:16" x14ac:dyDescent="0.2">
      <c r="A126" s="601" t="s">
        <v>333</v>
      </c>
      <c r="B126" s="602"/>
      <c r="C126" s="604" t="s">
        <v>332</v>
      </c>
    </row>
    <row r="127" spans="1:16" x14ac:dyDescent="0.25">
      <c r="C127" s="605"/>
      <c r="D127" s="606"/>
      <c r="E127" s="606"/>
      <c r="F127" s="606"/>
    </row>
    <row r="128" spans="1:16" x14ac:dyDescent="0.25">
      <c r="B128" s="606"/>
      <c r="C128" s="607"/>
      <c r="D128" s="607"/>
      <c r="E128" s="607"/>
      <c r="F128" s="607"/>
    </row>
    <row r="129" spans="2:2" x14ac:dyDescent="0.25">
      <c r="B129" s="607"/>
    </row>
  </sheetData>
  <mergeCells count="12">
    <mergeCell ref="A76:A77"/>
    <mergeCell ref="A1:P1"/>
    <mergeCell ref="C2:D2"/>
    <mergeCell ref="E2:F2"/>
    <mergeCell ref="G2:H2"/>
    <mergeCell ref="K2:L2"/>
    <mergeCell ref="M2:N2"/>
    <mergeCell ref="O2:P2"/>
    <mergeCell ref="J2:J3"/>
    <mergeCell ref="B2:B3"/>
    <mergeCell ref="A2:A3"/>
    <mergeCell ref="I2:I3"/>
  </mergeCells>
  <pageMargins left="0.37202380952380953" right="0.16" top="0.6696428571428571" bottom="0.9821428571428571" header="0.3" footer="0.3"/>
  <pageSetup paperSize="9" scale="70" orientation="landscape" r:id="rId1"/>
  <headerFooter>
    <oddHeader>&amp;L&amp;"-,Bold"Format of Receipts and Payments, Budget and Final Accounts with Instructions</oddHeader>
    <oddFooter>&amp;C&amp;"-,Bold"Receipts and Payments with Budget&amp;"-,Regular"  &amp;"-,Bold Italic"Page -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71"/>
  <sheetViews>
    <sheetView showGridLines="0" topLeftCell="A40" zoomScaleNormal="100" zoomScaleSheetLayoutView="80" workbookViewId="0"/>
  </sheetViews>
  <sheetFormatPr defaultRowHeight="15.75" x14ac:dyDescent="0.25"/>
  <cols>
    <col min="1" max="1" width="9.28515625" style="313"/>
    <col min="2" max="2" width="28.7109375" style="300" customWidth="1"/>
    <col min="3" max="3" width="14.5703125" style="300" customWidth="1"/>
    <col min="4" max="4" width="15.28515625" style="300" customWidth="1"/>
    <col min="5" max="5" width="21.5703125" style="300" customWidth="1"/>
    <col min="6" max="6" width="20.5703125" style="300" customWidth="1"/>
    <col min="7" max="7" width="19.42578125" style="300" customWidth="1"/>
    <col min="8" max="9" width="11.7109375" style="300" customWidth="1"/>
    <col min="10" max="10" width="26" style="300" customWidth="1"/>
    <col min="11" max="11" width="15.7109375" style="300" customWidth="1"/>
    <col min="12" max="13" width="14.7109375" style="300" bestFit="1" customWidth="1"/>
    <col min="14" max="15" width="14.7109375" style="300" customWidth="1"/>
    <col min="16" max="16" width="17.5703125" style="300" customWidth="1"/>
    <col min="17" max="18" width="15.28515625" style="300" customWidth="1"/>
    <col min="19" max="19" width="12.28515625" style="300" bestFit="1" customWidth="1"/>
    <col min="20" max="20" width="14.7109375" style="300" bestFit="1" customWidth="1"/>
    <col min="21" max="21" width="9.28515625" style="301" bestFit="1" customWidth="1"/>
    <col min="22" max="22" width="11.28515625" style="301" bestFit="1" customWidth="1"/>
    <col min="23" max="259" width="9.28515625" style="300"/>
    <col min="260" max="260" width="24.28515625" style="300" customWidth="1"/>
    <col min="261" max="261" width="7.5703125" style="300" customWidth="1"/>
    <col min="262" max="262" width="18.28515625" style="300" customWidth="1"/>
    <col min="263" max="263" width="13.7109375" style="300" customWidth="1"/>
    <col min="264" max="265" width="15.28515625" style="300" customWidth="1"/>
    <col min="266" max="266" width="1.5703125" style="300" customWidth="1"/>
    <col min="267" max="267" width="13.7109375" style="300" customWidth="1"/>
    <col min="268" max="268" width="11.7109375" style="300" customWidth="1"/>
    <col min="269" max="269" width="14.5703125" style="300" customWidth="1"/>
    <col min="270" max="270" width="15.28515625" style="300" bestFit="1" customWidth="1"/>
    <col min="271" max="271" width="2.5703125" style="300" customWidth="1"/>
    <col min="272" max="273" width="15.28515625" style="300" customWidth="1"/>
    <col min="274" max="274" width="0.7109375" style="300" customWidth="1"/>
    <col min="275" max="275" width="12.28515625" style="300" bestFit="1" customWidth="1"/>
    <col min="276" max="276" width="14.7109375" style="300" bestFit="1" customWidth="1"/>
    <col min="277" max="277" width="9.28515625" style="300" bestFit="1" customWidth="1"/>
    <col min="278" max="278" width="11.28515625" style="300" bestFit="1" customWidth="1"/>
    <col min="279" max="515" width="9.28515625" style="300"/>
    <col min="516" max="516" width="24.28515625" style="300" customWidth="1"/>
    <col min="517" max="517" width="7.5703125" style="300" customWidth="1"/>
    <col min="518" max="518" width="18.28515625" style="300" customWidth="1"/>
    <col min="519" max="519" width="13.7109375" style="300" customWidth="1"/>
    <col min="520" max="521" width="15.28515625" style="300" customWidth="1"/>
    <col min="522" max="522" width="1.5703125" style="300" customWidth="1"/>
    <col min="523" max="523" width="13.7109375" style="300" customWidth="1"/>
    <col min="524" max="524" width="11.7109375" style="300" customWidth="1"/>
    <col min="525" max="525" width="14.5703125" style="300" customWidth="1"/>
    <col min="526" max="526" width="15.28515625" style="300" bestFit="1" customWidth="1"/>
    <col min="527" max="527" width="2.5703125" style="300" customWidth="1"/>
    <col min="528" max="529" width="15.28515625" style="300" customWidth="1"/>
    <col min="530" max="530" width="0.7109375" style="300" customWidth="1"/>
    <col min="531" max="531" width="12.28515625" style="300" bestFit="1" customWidth="1"/>
    <col min="532" max="532" width="14.7109375" style="300" bestFit="1" customWidth="1"/>
    <col min="533" max="533" width="9.28515625" style="300" bestFit="1" customWidth="1"/>
    <col min="534" max="534" width="11.28515625" style="300" bestFit="1" customWidth="1"/>
    <col min="535" max="771" width="9.28515625" style="300"/>
    <col min="772" max="772" width="24.28515625" style="300" customWidth="1"/>
    <col min="773" max="773" width="7.5703125" style="300" customWidth="1"/>
    <col min="774" max="774" width="18.28515625" style="300" customWidth="1"/>
    <col min="775" max="775" width="13.7109375" style="300" customWidth="1"/>
    <col min="776" max="777" width="15.28515625" style="300" customWidth="1"/>
    <col min="778" max="778" width="1.5703125" style="300" customWidth="1"/>
    <col min="779" max="779" width="13.7109375" style="300" customWidth="1"/>
    <col min="780" max="780" width="11.7109375" style="300" customWidth="1"/>
    <col min="781" max="781" width="14.5703125" style="300" customWidth="1"/>
    <col min="782" max="782" width="15.28515625" style="300" bestFit="1" customWidth="1"/>
    <col min="783" max="783" width="2.5703125" style="300" customWidth="1"/>
    <col min="784" max="785" width="15.28515625" style="300" customWidth="1"/>
    <col min="786" max="786" width="0.7109375" style="300" customWidth="1"/>
    <col min="787" max="787" width="12.28515625" style="300" bestFit="1" customWidth="1"/>
    <col min="788" max="788" width="14.7109375" style="300" bestFit="1" customWidth="1"/>
    <col min="789" max="789" width="9.28515625" style="300" bestFit="1" customWidth="1"/>
    <col min="790" max="790" width="11.28515625" style="300" bestFit="1" customWidth="1"/>
    <col min="791" max="1027" width="9.28515625" style="300"/>
    <col min="1028" max="1028" width="24.28515625" style="300" customWidth="1"/>
    <col min="1029" max="1029" width="7.5703125" style="300" customWidth="1"/>
    <col min="1030" max="1030" width="18.28515625" style="300" customWidth="1"/>
    <col min="1031" max="1031" width="13.7109375" style="300" customWidth="1"/>
    <col min="1032" max="1033" width="15.28515625" style="300" customWidth="1"/>
    <col min="1034" max="1034" width="1.5703125" style="300" customWidth="1"/>
    <col min="1035" max="1035" width="13.7109375" style="300" customWidth="1"/>
    <col min="1036" max="1036" width="11.7109375" style="300" customWidth="1"/>
    <col min="1037" max="1037" width="14.5703125" style="300" customWidth="1"/>
    <col min="1038" max="1038" width="15.28515625" style="300" bestFit="1" customWidth="1"/>
    <col min="1039" max="1039" width="2.5703125" style="300" customWidth="1"/>
    <col min="1040" max="1041" width="15.28515625" style="300" customWidth="1"/>
    <col min="1042" max="1042" width="0.7109375" style="300" customWidth="1"/>
    <col min="1043" max="1043" width="12.28515625" style="300" bestFit="1" customWidth="1"/>
    <col min="1044" max="1044" width="14.7109375" style="300" bestFit="1" customWidth="1"/>
    <col min="1045" max="1045" width="9.28515625" style="300" bestFit="1" customWidth="1"/>
    <col min="1046" max="1046" width="11.28515625" style="300" bestFit="1" customWidth="1"/>
    <col min="1047" max="1283" width="9.28515625" style="300"/>
    <col min="1284" max="1284" width="24.28515625" style="300" customWidth="1"/>
    <col min="1285" max="1285" width="7.5703125" style="300" customWidth="1"/>
    <col min="1286" max="1286" width="18.28515625" style="300" customWidth="1"/>
    <col min="1287" max="1287" width="13.7109375" style="300" customWidth="1"/>
    <col min="1288" max="1289" width="15.28515625" style="300" customWidth="1"/>
    <col min="1290" max="1290" width="1.5703125" style="300" customWidth="1"/>
    <col min="1291" max="1291" width="13.7109375" style="300" customWidth="1"/>
    <col min="1292" max="1292" width="11.7109375" style="300" customWidth="1"/>
    <col min="1293" max="1293" width="14.5703125" style="300" customWidth="1"/>
    <col min="1294" max="1294" width="15.28515625" style="300" bestFit="1" customWidth="1"/>
    <col min="1295" max="1295" width="2.5703125" style="300" customWidth="1"/>
    <col min="1296" max="1297" width="15.28515625" style="300" customWidth="1"/>
    <col min="1298" max="1298" width="0.7109375" style="300" customWidth="1"/>
    <col min="1299" max="1299" width="12.28515625" style="300" bestFit="1" customWidth="1"/>
    <col min="1300" max="1300" width="14.7109375" style="300" bestFit="1" customWidth="1"/>
    <col min="1301" max="1301" width="9.28515625" style="300" bestFit="1" customWidth="1"/>
    <col min="1302" max="1302" width="11.28515625" style="300" bestFit="1" customWidth="1"/>
    <col min="1303" max="1539" width="9.28515625" style="300"/>
    <col min="1540" max="1540" width="24.28515625" style="300" customWidth="1"/>
    <col min="1541" max="1541" width="7.5703125" style="300" customWidth="1"/>
    <col min="1542" max="1542" width="18.28515625" style="300" customWidth="1"/>
    <col min="1543" max="1543" width="13.7109375" style="300" customWidth="1"/>
    <col min="1544" max="1545" width="15.28515625" style="300" customWidth="1"/>
    <col min="1546" max="1546" width="1.5703125" style="300" customWidth="1"/>
    <col min="1547" max="1547" width="13.7109375" style="300" customWidth="1"/>
    <col min="1548" max="1548" width="11.7109375" style="300" customWidth="1"/>
    <col min="1549" max="1549" width="14.5703125" style="300" customWidth="1"/>
    <col min="1550" max="1550" width="15.28515625" style="300" bestFit="1" customWidth="1"/>
    <col min="1551" max="1551" width="2.5703125" style="300" customWidth="1"/>
    <col min="1552" max="1553" width="15.28515625" style="300" customWidth="1"/>
    <col min="1554" max="1554" width="0.7109375" style="300" customWidth="1"/>
    <col min="1555" max="1555" width="12.28515625" style="300" bestFit="1" customWidth="1"/>
    <col min="1556" max="1556" width="14.7109375" style="300" bestFit="1" customWidth="1"/>
    <col min="1557" max="1557" width="9.28515625" style="300" bestFit="1" customWidth="1"/>
    <col min="1558" max="1558" width="11.28515625" style="300" bestFit="1" customWidth="1"/>
    <col min="1559" max="1795" width="9.28515625" style="300"/>
    <col min="1796" max="1796" width="24.28515625" style="300" customWidth="1"/>
    <col min="1797" max="1797" width="7.5703125" style="300" customWidth="1"/>
    <col min="1798" max="1798" width="18.28515625" style="300" customWidth="1"/>
    <col min="1799" max="1799" width="13.7109375" style="300" customWidth="1"/>
    <col min="1800" max="1801" width="15.28515625" style="300" customWidth="1"/>
    <col min="1802" max="1802" width="1.5703125" style="300" customWidth="1"/>
    <col min="1803" max="1803" width="13.7109375" style="300" customWidth="1"/>
    <col min="1804" max="1804" width="11.7109375" style="300" customWidth="1"/>
    <col min="1805" max="1805" width="14.5703125" style="300" customWidth="1"/>
    <col min="1806" max="1806" width="15.28515625" style="300" bestFit="1" customWidth="1"/>
    <col min="1807" max="1807" width="2.5703125" style="300" customWidth="1"/>
    <col min="1808" max="1809" width="15.28515625" style="300" customWidth="1"/>
    <col min="1810" max="1810" width="0.7109375" style="300" customWidth="1"/>
    <col min="1811" max="1811" width="12.28515625" style="300" bestFit="1" customWidth="1"/>
    <col min="1812" max="1812" width="14.7109375" style="300" bestFit="1" customWidth="1"/>
    <col min="1813" max="1813" width="9.28515625" style="300" bestFit="1" customWidth="1"/>
    <col min="1814" max="1814" width="11.28515625" style="300" bestFit="1" customWidth="1"/>
    <col min="1815" max="2051" width="9.28515625" style="300"/>
    <col min="2052" max="2052" width="24.28515625" style="300" customWidth="1"/>
    <col min="2053" max="2053" width="7.5703125" style="300" customWidth="1"/>
    <col min="2054" max="2054" width="18.28515625" style="300" customWidth="1"/>
    <col min="2055" max="2055" width="13.7109375" style="300" customWidth="1"/>
    <col min="2056" max="2057" width="15.28515625" style="300" customWidth="1"/>
    <col min="2058" max="2058" width="1.5703125" style="300" customWidth="1"/>
    <col min="2059" max="2059" width="13.7109375" style="300" customWidth="1"/>
    <col min="2060" max="2060" width="11.7109375" style="300" customWidth="1"/>
    <col min="2061" max="2061" width="14.5703125" style="300" customWidth="1"/>
    <col min="2062" max="2062" width="15.28515625" style="300" bestFit="1" customWidth="1"/>
    <col min="2063" max="2063" width="2.5703125" style="300" customWidth="1"/>
    <col min="2064" max="2065" width="15.28515625" style="300" customWidth="1"/>
    <col min="2066" max="2066" width="0.7109375" style="300" customWidth="1"/>
    <col min="2067" max="2067" width="12.28515625" style="300" bestFit="1" customWidth="1"/>
    <col min="2068" max="2068" width="14.7109375" style="300" bestFit="1" customWidth="1"/>
    <col min="2069" max="2069" width="9.28515625" style="300" bestFit="1" customWidth="1"/>
    <col min="2070" max="2070" width="11.28515625" style="300" bestFit="1" customWidth="1"/>
    <col min="2071" max="2307" width="9.28515625" style="300"/>
    <col min="2308" max="2308" width="24.28515625" style="300" customWidth="1"/>
    <col min="2309" max="2309" width="7.5703125" style="300" customWidth="1"/>
    <col min="2310" max="2310" width="18.28515625" style="300" customWidth="1"/>
    <col min="2311" max="2311" width="13.7109375" style="300" customWidth="1"/>
    <col min="2312" max="2313" width="15.28515625" style="300" customWidth="1"/>
    <col min="2314" max="2314" width="1.5703125" style="300" customWidth="1"/>
    <col min="2315" max="2315" width="13.7109375" style="300" customWidth="1"/>
    <col min="2316" max="2316" width="11.7109375" style="300" customWidth="1"/>
    <col min="2317" max="2317" width="14.5703125" style="300" customWidth="1"/>
    <col min="2318" max="2318" width="15.28515625" style="300" bestFit="1" customWidth="1"/>
    <col min="2319" max="2319" width="2.5703125" style="300" customWidth="1"/>
    <col min="2320" max="2321" width="15.28515625" style="300" customWidth="1"/>
    <col min="2322" max="2322" width="0.7109375" style="300" customWidth="1"/>
    <col min="2323" max="2323" width="12.28515625" style="300" bestFit="1" customWidth="1"/>
    <col min="2324" max="2324" width="14.7109375" style="300" bestFit="1" customWidth="1"/>
    <col min="2325" max="2325" width="9.28515625" style="300" bestFit="1" customWidth="1"/>
    <col min="2326" max="2326" width="11.28515625" style="300" bestFit="1" customWidth="1"/>
    <col min="2327" max="2563" width="9.28515625" style="300"/>
    <col min="2564" max="2564" width="24.28515625" style="300" customWidth="1"/>
    <col min="2565" max="2565" width="7.5703125" style="300" customWidth="1"/>
    <col min="2566" max="2566" width="18.28515625" style="300" customWidth="1"/>
    <col min="2567" max="2567" width="13.7109375" style="300" customWidth="1"/>
    <col min="2568" max="2569" width="15.28515625" style="300" customWidth="1"/>
    <col min="2570" max="2570" width="1.5703125" style="300" customWidth="1"/>
    <col min="2571" max="2571" width="13.7109375" style="300" customWidth="1"/>
    <col min="2572" max="2572" width="11.7109375" style="300" customWidth="1"/>
    <col min="2573" max="2573" width="14.5703125" style="300" customWidth="1"/>
    <col min="2574" max="2574" width="15.28515625" style="300" bestFit="1" customWidth="1"/>
    <col min="2575" max="2575" width="2.5703125" style="300" customWidth="1"/>
    <col min="2576" max="2577" width="15.28515625" style="300" customWidth="1"/>
    <col min="2578" max="2578" width="0.7109375" style="300" customWidth="1"/>
    <col min="2579" max="2579" width="12.28515625" style="300" bestFit="1" customWidth="1"/>
    <col min="2580" max="2580" width="14.7109375" style="300" bestFit="1" customWidth="1"/>
    <col min="2581" max="2581" width="9.28515625" style="300" bestFit="1" customWidth="1"/>
    <col min="2582" max="2582" width="11.28515625" style="300" bestFit="1" customWidth="1"/>
    <col min="2583" max="2819" width="9.28515625" style="300"/>
    <col min="2820" max="2820" width="24.28515625" style="300" customWidth="1"/>
    <col min="2821" max="2821" width="7.5703125" style="300" customWidth="1"/>
    <col min="2822" max="2822" width="18.28515625" style="300" customWidth="1"/>
    <col min="2823" max="2823" width="13.7109375" style="300" customWidth="1"/>
    <col min="2824" max="2825" width="15.28515625" style="300" customWidth="1"/>
    <col min="2826" max="2826" width="1.5703125" style="300" customWidth="1"/>
    <col min="2827" max="2827" width="13.7109375" style="300" customWidth="1"/>
    <col min="2828" max="2828" width="11.7109375" style="300" customWidth="1"/>
    <col min="2829" max="2829" width="14.5703125" style="300" customWidth="1"/>
    <col min="2830" max="2830" width="15.28515625" style="300" bestFit="1" customWidth="1"/>
    <col min="2831" max="2831" width="2.5703125" style="300" customWidth="1"/>
    <col min="2832" max="2833" width="15.28515625" style="300" customWidth="1"/>
    <col min="2834" max="2834" width="0.7109375" style="300" customWidth="1"/>
    <col min="2835" max="2835" width="12.28515625" style="300" bestFit="1" customWidth="1"/>
    <col min="2836" max="2836" width="14.7109375" style="300" bestFit="1" customWidth="1"/>
    <col min="2837" max="2837" width="9.28515625" style="300" bestFit="1" customWidth="1"/>
    <col min="2838" max="2838" width="11.28515625" style="300" bestFit="1" customWidth="1"/>
    <col min="2839" max="3075" width="9.28515625" style="300"/>
    <col min="3076" max="3076" width="24.28515625" style="300" customWidth="1"/>
    <col min="3077" max="3077" width="7.5703125" style="300" customWidth="1"/>
    <col min="3078" max="3078" width="18.28515625" style="300" customWidth="1"/>
    <col min="3079" max="3079" width="13.7109375" style="300" customWidth="1"/>
    <col min="3080" max="3081" width="15.28515625" style="300" customWidth="1"/>
    <col min="3082" max="3082" width="1.5703125" style="300" customWidth="1"/>
    <col min="3083" max="3083" width="13.7109375" style="300" customWidth="1"/>
    <col min="3084" max="3084" width="11.7109375" style="300" customWidth="1"/>
    <col min="3085" max="3085" width="14.5703125" style="300" customWidth="1"/>
    <col min="3086" max="3086" width="15.28515625" style="300" bestFit="1" customWidth="1"/>
    <col min="3087" max="3087" width="2.5703125" style="300" customWidth="1"/>
    <col min="3088" max="3089" width="15.28515625" style="300" customWidth="1"/>
    <col min="3090" max="3090" width="0.7109375" style="300" customWidth="1"/>
    <col min="3091" max="3091" width="12.28515625" style="300" bestFit="1" customWidth="1"/>
    <col min="3092" max="3092" width="14.7109375" style="300" bestFit="1" customWidth="1"/>
    <col min="3093" max="3093" width="9.28515625" style="300" bestFit="1" customWidth="1"/>
    <col min="3094" max="3094" width="11.28515625" style="300" bestFit="1" customWidth="1"/>
    <col min="3095" max="3331" width="9.28515625" style="300"/>
    <col min="3332" max="3332" width="24.28515625" style="300" customWidth="1"/>
    <col min="3333" max="3333" width="7.5703125" style="300" customWidth="1"/>
    <col min="3334" max="3334" width="18.28515625" style="300" customWidth="1"/>
    <col min="3335" max="3335" width="13.7109375" style="300" customWidth="1"/>
    <col min="3336" max="3337" width="15.28515625" style="300" customWidth="1"/>
    <col min="3338" max="3338" width="1.5703125" style="300" customWidth="1"/>
    <col min="3339" max="3339" width="13.7109375" style="300" customWidth="1"/>
    <col min="3340" max="3340" width="11.7109375" style="300" customWidth="1"/>
    <col min="3341" max="3341" width="14.5703125" style="300" customWidth="1"/>
    <col min="3342" max="3342" width="15.28515625" style="300" bestFit="1" customWidth="1"/>
    <col min="3343" max="3343" width="2.5703125" style="300" customWidth="1"/>
    <col min="3344" max="3345" width="15.28515625" style="300" customWidth="1"/>
    <col min="3346" max="3346" width="0.7109375" style="300" customWidth="1"/>
    <col min="3347" max="3347" width="12.28515625" style="300" bestFit="1" customWidth="1"/>
    <col min="3348" max="3348" width="14.7109375" style="300" bestFit="1" customWidth="1"/>
    <col min="3349" max="3349" width="9.28515625" style="300" bestFit="1" customWidth="1"/>
    <col min="3350" max="3350" width="11.28515625" style="300" bestFit="1" customWidth="1"/>
    <col min="3351" max="3587" width="9.28515625" style="300"/>
    <col min="3588" max="3588" width="24.28515625" style="300" customWidth="1"/>
    <col min="3589" max="3589" width="7.5703125" style="300" customWidth="1"/>
    <col min="3590" max="3590" width="18.28515625" style="300" customWidth="1"/>
    <col min="3591" max="3591" width="13.7109375" style="300" customWidth="1"/>
    <col min="3592" max="3593" width="15.28515625" style="300" customWidth="1"/>
    <col min="3594" max="3594" width="1.5703125" style="300" customWidth="1"/>
    <col min="3595" max="3595" width="13.7109375" style="300" customWidth="1"/>
    <col min="3596" max="3596" width="11.7109375" style="300" customWidth="1"/>
    <col min="3597" max="3597" width="14.5703125" style="300" customWidth="1"/>
    <col min="3598" max="3598" width="15.28515625" style="300" bestFit="1" customWidth="1"/>
    <col min="3599" max="3599" width="2.5703125" style="300" customWidth="1"/>
    <col min="3600" max="3601" width="15.28515625" style="300" customWidth="1"/>
    <col min="3602" max="3602" width="0.7109375" style="300" customWidth="1"/>
    <col min="3603" max="3603" width="12.28515625" style="300" bestFit="1" customWidth="1"/>
    <col min="3604" max="3604" width="14.7109375" style="300" bestFit="1" customWidth="1"/>
    <col min="3605" max="3605" width="9.28515625" style="300" bestFit="1" customWidth="1"/>
    <col min="3606" max="3606" width="11.28515625" style="300" bestFit="1" customWidth="1"/>
    <col min="3607" max="3843" width="9.28515625" style="300"/>
    <col min="3844" max="3844" width="24.28515625" style="300" customWidth="1"/>
    <col min="3845" max="3845" width="7.5703125" style="300" customWidth="1"/>
    <col min="3846" max="3846" width="18.28515625" style="300" customWidth="1"/>
    <col min="3847" max="3847" width="13.7109375" style="300" customWidth="1"/>
    <col min="3848" max="3849" width="15.28515625" style="300" customWidth="1"/>
    <col min="3850" max="3850" width="1.5703125" style="300" customWidth="1"/>
    <col min="3851" max="3851" width="13.7109375" style="300" customWidth="1"/>
    <col min="3852" max="3852" width="11.7109375" style="300" customWidth="1"/>
    <col min="3853" max="3853" width="14.5703125" style="300" customWidth="1"/>
    <col min="3854" max="3854" width="15.28515625" style="300" bestFit="1" customWidth="1"/>
    <col min="3855" max="3855" width="2.5703125" style="300" customWidth="1"/>
    <col min="3856" max="3857" width="15.28515625" style="300" customWidth="1"/>
    <col min="3858" max="3858" width="0.7109375" style="300" customWidth="1"/>
    <col min="3859" max="3859" width="12.28515625" style="300" bestFit="1" customWidth="1"/>
    <col min="3860" max="3860" width="14.7109375" style="300" bestFit="1" customWidth="1"/>
    <col min="3861" max="3861" width="9.28515625" style="300" bestFit="1" customWidth="1"/>
    <col min="3862" max="3862" width="11.28515625" style="300" bestFit="1" customWidth="1"/>
    <col min="3863" max="4099" width="9.28515625" style="300"/>
    <col min="4100" max="4100" width="24.28515625" style="300" customWidth="1"/>
    <col min="4101" max="4101" width="7.5703125" style="300" customWidth="1"/>
    <col min="4102" max="4102" width="18.28515625" style="300" customWidth="1"/>
    <col min="4103" max="4103" width="13.7109375" style="300" customWidth="1"/>
    <col min="4104" max="4105" width="15.28515625" style="300" customWidth="1"/>
    <col min="4106" max="4106" width="1.5703125" style="300" customWidth="1"/>
    <col min="4107" max="4107" width="13.7109375" style="300" customWidth="1"/>
    <col min="4108" max="4108" width="11.7109375" style="300" customWidth="1"/>
    <col min="4109" max="4109" width="14.5703125" style="300" customWidth="1"/>
    <col min="4110" max="4110" width="15.28515625" style="300" bestFit="1" customWidth="1"/>
    <col min="4111" max="4111" width="2.5703125" style="300" customWidth="1"/>
    <col min="4112" max="4113" width="15.28515625" style="300" customWidth="1"/>
    <col min="4114" max="4114" width="0.7109375" style="300" customWidth="1"/>
    <col min="4115" max="4115" width="12.28515625" style="300" bestFit="1" customWidth="1"/>
    <col min="4116" max="4116" width="14.7109375" style="300" bestFit="1" customWidth="1"/>
    <col min="4117" max="4117" width="9.28515625" style="300" bestFit="1" customWidth="1"/>
    <col min="4118" max="4118" width="11.28515625" style="300" bestFit="1" customWidth="1"/>
    <col min="4119" max="4355" width="9.28515625" style="300"/>
    <col min="4356" max="4356" width="24.28515625" style="300" customWidth="1"/>
    <col min="4357" max="4357" width="7.5703125" style="300" customWidth="1"/>
    <col min="4358" max="4358" width="18.28515625" style="300" customWidth="1"/>
    <col min="4359" max="4359" width="13.7109375" style="300" customWidth="1"/>
    <col min="4360" max="4361" width="15.28515625" style="300" customWidth="1"/>
    <col min="4362" max="4362" width="1.5703125" style="300" customWidth="1"/>
    <col min="4363" max="4363" width="13.7109375" style="300" customWidth="1"/>
    <col min="4364" max="4364" width="11.7109375" style="300" customWidth="1"/>
    <col min="4365" max="4365" width="14.5703125" style="300" customWidth="1"/>
    <col min="4366" max="4366" width="15.28515625" style="300" bestFit="1" customWidth="1"/>
    <col min="4367" max="4367" width="2.5703125" style="300" customWidth="1"/>
    <col min="4368" max="4369" width="15.28515625" style="300" customWidth="1"/>
    <col min="4370" max="4370" width="0.7109375" style="300" customWidth="1"/>
    <col min="4371" max="4371" width="12.28515625" style="300" bestFit="1" customWidth="1"/>
    <col min="4372" max="4372" width="14.7109375" style="300" bestFit="1" customWidth="1"/>
    <col min="4373" max="4373" width="9.28515625" style="300" bestFit="1" customWidth="1"/>
    <col min="4374" max="4374" width="11.28515625" style="300" bestFit="1" customWidth="1"/>
    <col min="4375" max="4611" width="9.28515625" style="300"/>
    <col min="4612" max="4612" width="24.28515625" style="300" customWidth="1"/>
    <col min="4613" max="4613" width="7.5703125" style="300" customWidth="1"/>
    <col min="4614" max="4614" width="18.28515625" style="300" customWidth="1"/>
    <col min="4615" max="4615" width="13.7109375" style="300" customWidth="1"/>
    <col min="4616" max="4617" width="15.28515625" style="300" customWidth="1"/>
    <col min="4618" max="4618" width="1.5703125" style="300" customWidth="1"/>
    <col min="4619" max="4619" width="13.7109375" style="300" customWidth="1"/>
    <col min="4620" max="4620" width="11.7109375" style="300" customWidth="1"/>
    <col min="4621" max="4621" width="14.5703125" style="300" customWidth="1"/>
    <col min="4622" max="4622" width="15.28515625" style="300" bestFit="1" customWidth="1"/>
    <col min="4623" max="4623" width="2.5703125" style="300" customWidth="1"/>
    <col min="4624" max="4625" width="15.28515625" style="300" customWidth="1"/>
    <col min="4626" max="4626" width="0.7109375" style="300" customWidth="1"/>
    <col min="4627" max="4627" width="12.28515625" style="300" bestFit="1" customWidth="1"/>
    <col min="4628" max="4628" width="14.7109375" style="300" bestFit="1" customWidth="1"/>
    <col min="4629" max="4629" width="9.28515625" style="300" bestFit="1" customWidth="1"/>
    <col min="4630" max="4630" width="11.28515625" style="300" bestFit="1" customWidth="1"/>
    <col min="4631" max="4867" width="9.28515625" style="300"/>
    <col min="4868" max="4868" width="24.28515625" style="300" customWidth="1"/>
    <col min="4869" max="4869" width="7.5703125" style="300" customWidth="1"/>
    <col min="4870" max="4870" width="18.28515625" style="300" customWidth="1"/>
    <col min="4871" max="4871" width="13.7109375" style="300" customWidth="1"/>
    <col min="4872" max="4873" width="15.28515625" style="300" customWidth="1"/>
    <col min="4874" max="4874" width="1.5703125" style="300" customWidth="1"/>
    <col min="4875" max="4875" width="13.7109375" style="300" customWidth="1"/>
    <col min="4876" max="4876" width="11.7109375" style="300" customWidth="1"/>
    <col min="4877" max="4877" width="14.5703125" style="300" customWidth="1"/>
    <col min="4878" max="4878" width="15.28515625" style="300" bestFit="1" customWidth="1"/>
    <col min="4879" max="4879" width="2.5703125" style="300" customWidth="1"/>
    <col min="4880" max="4881" width="15.28515625" style="300" customWidth="1"/>
    <col min="4882" max="4882" width="0.7109375" style="300" customWidth="1"/>
    <col min="4883" max="4883" width="12.28515625" style="300" bestFit="1" customWidth="1"/>
    <col min="4884" max="4884" width="14.7109375" style="300" bestFit="1" customWidth="1"/>
    <col min="4885" max="4885" width="9.28515625" style="300" bestFit="1" customWidth="1"/>
    <col min="4886" max="4886" width="11.28515625" style="300" bestFit="1" customWidth="1"/>
    <col min="4887" max="5123" width="9.28515625" style="300"/>
    <col min="5124" max="5124" width="24.28515625" style="300" customWidth="1"/>
    <col min="5125" max="5125" width="7.5703125" style="300" customWidth="1"/>
    <col min="5126" max="5126" width="18.28515625" style="300" customWidth="1"/>
    <col min="5127" max="5127" width="13.7109375" style="300" customWidth="1"/>
    <col min="5128" max="5129" width="15.28515625" style="300" customWidth="1"/>
    <col min="5130" max="5130" width="1.5703125" style="300" customWidth="1"/>
    <col min="5131" max="5131" width="13.7109375" style="300" customWidth="1"/>
    <col min="5132" max="5132" width="11.7109375" style="300" customWidth="1"/>
    <col min="5133" max="5133" width="14.5703125" style="300" customWidth="1"/>
    <col min="5134" max="5134" width="15.28515625" style="300" bestFit="1" customWidth="1"/>
    <col min="5135" max="5135" width="2.5703125" style="300" customWidth="1"/>
    <col min="5136" max="5137" width="15.28515625" style="300" customWidth="1"/>
    <col min="5138" max="5138" width="0.7109375" style="300" customWidth="1"/>
    <col min="5139" max="5139" width="12.28515625" style="300" bestFit="1" customWidth="1"/>
    <col min="5140" max="5140" width="14.7109375" style="300" bestFit="1" customWidth="1"/>
    <col min="5141" max="5141" width="9.28515625" style="300" bestFit="1" customWidth="1"/>
    <col min="5142" max="5142" width="11.28515625" style="300" bestFit="1" customWidth="1"/>
    <col min="5143" max="5379" width="9.28515625" style="300"/>
    <col min="5380" max="5380" width="24.28515625" style="300" customWidth="1"/>
    <col min="5381" max="5381" width="7.5703125" style="300" customWidth="1"/>
    <col min="5382" max="5382" width="18.28515625" style="300" customWidth="1"/>
    <col min="5383" max="5383" width="13.7109375" style="300" customWidth="1"/>
    <col min="5384" max="5385" width="15.28515625" style="300" customWidth="1"/>
    <col min="5386" max="5386" width="1.5703125" style="300" customWidth="1"/>
    <col min="5387" max="5387" width="13.7109375" style="300" customWidth="1"/>
    <col min="5388" max="5388" width="11.7109375" style="300" customWidth="1"/>
    <col min="5389" max="5389" width="14.5703125" style="300" customWidth="1"/>
    <col min="5390" max="5390" width="15.28515625" style="300" bestFit="1" customWidth="1"/>
    <col min="5391" max="5391" width="2.5703125" style="300" customWidth="1"/>
    <col min="5392" max="5393" width="15.28515625" style="300" customWidth="1"/>
    <col min="5394" max="5394" width="0.7109375" style="300" customWidth="1"/>
    <col min="5395" max="5395" width="12.28515625" style="300" bestFit="1" customWidth="1"/>
    <col min="5396" max="5396" width="14.7109375" style="300" bestFit="1" customWidth="1"/>
    <col min="5397" max="5397" width="9.28515625" style="300" bestFit="1" customWidth="1"/>
    <col min="5398" max="5398" width="11.28515625" style="300" bestFit="1" customWidth="1"/>
    <col min="5399" max="5635" width="9.28515625" style="300"/>
    <col min="5636" max="5636" width="24.28515625" style="300" customWidth="1"/>
    <col min="5637" max="5637" width="7.5703125" style="300" customWidth="1"/>
    <col min="5638" max="5638" width="18.28515625" style="300" customWidth="1"/>
    <col min="5639" max="5639" width="13.7109375" style="300" customWidth="1"/>
    <col min="5640" max="5641" width="15.28515625" style="300" customWidth="1"/>
    <col min="5642" max="5642" width="1.5703125" style="300" customWidth="1"/>
    <col min="5643" max="5643" width="13.7109375" style="300" customWidth="1"/>
    <col min="5644" max="5644" width="11.7109375" style="300" customWidth="1"/>
    <col min="5645" max="5645" width="14.5703125" style="300" customWidth="1"/>
    <col min="5646" max="5646" width="15.28515625" style="300" bestFit="1" customWidth="1"/>
    <col min="5647" max="5647" width="2.5703125" style="300" customWidth="1"/>
    <col min="5648" max="5649" width="15.28515625" style="300" customWidth="1"/>
    <col min="5650" max="5650" width="0.7109375" style="300" customWidth="1"/>
    <col min="5651" max="5651" width="12.28515625" style="300" bestFit="1" customWidth="1"/>
    <col min="5652" max="5652" width="14.7109375" style="300" bestFit="1" customWidth="1"/>
    <col min="5653" max="5653" width="9.28515625" style="300" bestFit="1" customWidth="1"/>
    <col min="5654" max="5654" width="11.28515625" style="300" bestFit="1" customWidth="1"/>
    <col min="5655" max="5891" width="9.28515625" style="300"/>
    <col min="5892" max="5892" width="24.28515625" style="300" customWidth="1"/>
    <col min="5893" max="5893" width="7.5703125" style="300" customWidth="1"/>
    <col min="5894" max="5894" width="18.28515625" style="300" customWidth="1"/>
    <col min="5895" max="5895" width="13.7109375" style="300" customWidth="1"/>
    <col min="5896" max="5897" width="15.28515625" style="300" customWidth="1"/>
    <col min="5898" max="5898" width="1.5703125" style="300" customWidth="1"/>
    <col min="5899" max="5899" width="13.7109375" style="300" customWidth="1"/>
    <col min="5900" max="5900" width="11.7109375" style="300" customWidth="1"/>
    <col min="5901" max="5901" width="14.5703125" style="300" customWidth="1"/>
    <col min="5902" max="5902" width="15.28515625" style="300" bestFit="1" customWidth="1"/>
    <col min="5903" max="5903" width="2.5703125" style="300" customWidth="1"/>
    <col min="5904" max="5905" width="15.28515625" style="300" customWidth="1"/>
    <col min="5906" max="5906" width="0.7109375" style="300" customWidth="1"/>
    <col min="5907" max="5907" width="12.28515625" style="300" bestFit="1" customWidth="1"/>
    <col min="5908" max="5908" width="14.7109375" style="300" bestFit="1" customWidth="1"/>
    <col min="5909" max="5909" width="9.28515625" style="300" bestFit="1" customWidth="1"/>
    <col min="5910" max="5910" width="11.28515625" style="300" bestFit="1" customWidth="1"/>
    <col min="5911" max="6147" width="9.28515625" style="300"/>
    <col min="6148" max="6148" width="24.28515625" style="300" customWidth="1"/>
    <col min="6149" max="6149" width="7.5703125" style="300" customWidth="1"/>
    <col min="6150" max="6150" width="18.28515625" style="300" customWidth="1"/>
    <col min="6151" max="6151" width="13.7109375" style="300" customWidth="1"/>
    <col min="6152" max="6153" width="15.28515625" style="300" customWidth="1"/>
    <col min="6154" max="6154" width="1.5703125" style="300" customWidth="1"/>
    <col min="6155" max="6155" width="13.7109375" style="300" customWidth="1"/>
    <col min="6156" max="6156" width="11.7109375" style="300" customWidth="1"/>
    <col min="6157" max="6157" width="14.5703125" style="300" customWidth="1"/>
    <col min="6158" max="6158" width="15.28515625" style="300" bestFit="1" customWidth="1"/>
    <col min="6159" max="6159" width="2.5703125" style="300" customWidth="1"/>
    <col min="6160" max="6161" width="15.28515625" style="300" customWidth="1"/>
    <col min="6162" max="6162" width="0.7109375" style="300" customWidth="1"/>
    <col min="6163" max="6163" width="12.28515625" style="300" bestFit="1" customWidth="1"/>
    <col min="6164" max="6164" width="14.7109375" style="300" bestFit="1" customWidth="1"/>
    <col min="6165" max="6165" width="9.28515625" style="300" bestFit="1" customWidth="1"/>
    <col min="6166" max="6166" width="11.28515625" style="300" bestFit="1" customWidth="1"/>
    <col min="6167" max="6403" width="9.28515625" style="300"/>
    <col min="6404" max="6404" width="24.28515625" style="300" customWidth="1"/>
    <col min="6405" max="6405" width="7.5703125" style="300" customWidth="1"/>
    <col min="6406" max="6406" width="18.28515625" style="300" customWidth="1"/>
    <col min="6407" max="6407" width="13.7109375" style="300" customWidth="1"/>
    <col min="6408" max="6409" width="15.28515625" style="300" customWidth="1"/>
    <col min="6410" max="6410" width="1.5703125" style="300" customWidth="1"/>
    <col min="6411" max="6411" width="13.7109375" style="300" customWidth="1"/>
    <col min="6412" max="6412" width="11.7109375" style="300" customWidth="1"/>
    <col min="6413" max="6413" width="14.5703125" style="300" customWidth="1"/>
    <col min="6414" max="6414" width="15.28515625" style="300" bestFit="1" customWidth="1"/>
    <col min="6415" max="6415" width="2.5703125" style="300" customWidth="1"/>
    <col min="6416" max="6417" width="15.28515625" style="300" customWidth="1"/>
    <col min="6418" max="6418" width="0.7109375" style="300" customWidth="1"/>
    <col min="6419" max="6419" width="12.28515625" style="300" bestFit="1" customWidth="1"/>
    <col min="6420" max="6420" width="14.7109375" style="300" bestFit="1" customWidth="1"/>
    <col min="6421" max="6421" width="9.28515625" style="300" bestFit="1" customWidth="1"/>
    <col min="6422" max="6422" width="11.28515625" style="300" bestFit="1" customWidth="1"/>
    <col min="6423" max="6659" width="9.28515625" style="300"/>
    <col min="6660" max="6660" width="24.28515625" style="300" customWidth="1"/>
    <col min="6661" max="6661" width="7.5703125" style="300" customWidth="1"/>
    <col min="6662" max="6662" width="18.28515625" style="300" customWidth="1"/>
    <col min="6663" max="6663" width="13.7109375" style="300" customWidth="1"/>
    <col min="6664" max="6665" width="15.28515625" style="300" customWidth="1"/>
    <col min="6666" max="6666" width="1.5703125" style="300" customWidth="1"/>
    <col min="6667" max="6667" width="13.7109375" style="300" customWidth="1"/>
    <col min="6668" max="6668" width="11.7109375" style="300" customWidth="1"/>
    <col min="6669" max="6669" width="14.5703125" style="300" customWidth="1"/>
    <col min="6670" max="6670" width="15.28515625" style="300" bestFit="1" customWidth="1"/>
    <col min="6671" max="6671" width="2.5703125" style="300" customWidth="1"/>
    <col min="6672" max="6673" width="15.28515625" style="300" customWidth="1"/>
    <col min="6674" max="6674" width="0.7109375" style="300" customWidth="1"/>
    <col min="6675" max="6675" width="12.28515625" style="300" bestFit="1" customWidth="1"/>
    <col min="6676" max="6676" width="14.7109375" style="300" bestFit="1" customWidth="1"/>
    <col min="6677" max="6677" width="9.28515625" style="300" bestFit="1" customWidth="1"/>
    <col min="6678" max="6678" width="11.28515625" style="300" bestFit="1" customWidth="1"/>
    <col min="6679" max="6915" width="9.28515625" style="300"/>
    <col min="6916" max="6916" width="24.28515625" style="300" customWidth="1"/>
    <col min="6917" max="6917" width="7.5703125" style="300" customWidth="1"/>
    <col min="6918" max="6918" width="18.28515625" style="300" customWidth="1"/>
    <col min="6919" max="6919" width="13.7109375" style="300" customWidth="1"/>
    <col min="6920" max="6921" width="15.28515625" style="300" customWidth="1"/>
    <col min="6922" max="6922" width="1.5703125" style="300" customWidth="1"/>
    <col min="6923" max="6923" width="13.7109375" style="300" customWidth="1"/>
    <col min="6924" max="6924" width="11.7109375" style="300" customWidth="1"/>
    <col min="6925" max="6925" width="14.5703125" style="300" customWidth="1"/>
    <col min="6926" max="6926" width="15.28515625" style="300" bestFit="1" customWidth="1"/>
    <col min="6927" max="6927" width="2.5703125" style="300" customWidth="1"/>
    <col min="6928" max="6929" width="15.28515625" style="300" customWidth="1"/>
    <col min="6930" max="6930" width="0.7109375" style="300" customWidth="1"/>
    <col min="6931" max="6931" width="12.28515625" style="300" bestFit="1" customWidth="1"/>
    <col min="6932" max="6932" width="14.7109375" style="300" bestFit="1" customWidth="1"/>
    <col min="6933" max="6933" width="9.28515625" style="300" bestFit="1" customWidth="1"/>
    <col min="6934" max="6934" width="11.28515625" style="300" bestFit="1" customWidth="1"/>
    <col min="6935" max="7171" width="9.28515625" style="300"/>
    <col min="7172" max="7172" width="24.28515625" style="300" customWidth="1"/>
    <col min="7173" max="7173" width="7.5703125" style="300" customWidth="1"/>
    <col min="7174" max="7174" width="18.28515625" style="300" customWidth="1"/>
    <col min="7175" max="7175" width="13.7109375" style="300" customWidth="1"/>
    <col min="7176" max="7177" width="15.28515625" style="300" customWidth="1"/>
    <col min="7178" max="7178" width="1.5703125" style="300" customWidth="1"/>
    <col min="7179" max="7179" width="13.7109375" style="300" customWidth="1"/>
    <col min="7180" max="7180" width="11.7109375" style="300" customWidth="1"/>
    <col min="7181" max="7181" width="14.5703125" style="300" customWidth="1"/>
    <col min="7182" max="7182" width="15.28515625" style="300" bestFit="1" customWidth="1"/>
    <col min="7183" max="7183" width="2.5703125" style="300" customWidth="1"/>
    <col min="7184" max="7185" width="15.28515625" style="300" customWidth="1"/>
    <col min="7186" max="7186" width="0.7109375" style="300" customWidth="1"/>
    <col min="7187" max="7187" width="12.28515625" style="300" bestFit="1" customWidth="1"/>
    <col min="7188" max="7188" width="14.7109375" style="300" bestFit="1" customWidth="1"/>
    <col min="7189" max="7189" width="9.28515625" style="300" bestFit="1" customWidth="1"/>
    <col min="7190" max="7190" width="11.28515625" style="300" bestFit="1" customWidth="1"/>
    <col min="7191" max="7427" width="9.28515625" style="300"/>
    <col min="7428" max="7428" width="24.28515625" style="300" customWidth="1"/>
    <col min="7429" max="7429" width="7.5703125" style="300" customWidth="1"/>
    <col min="7430" max="7430" width="18.28515625" style="300" customWidth="1"/>
    <col min="7431" max="7431" width="13.7109375" style="300" customWidth="1"/>
    <col min="7432" max="7433" width="15.28515625" style="300" customWidth="1"/>
    <col min="7434" max="7434" width="1.5703125" style="300" customWidth="1"/>
    <col min="7435" max="7435" width="13.7109375" style="300" customWidth="1"/>
    <col min="7436" max="7436" width="11.7109375" style="300" customWidth="1"/>
    <col min="7437" max="7437" width="14.5703125" style="300" customWidth="1"/>
    <col min="7438" max="7438" width="15.28515625" style="300" bestFit="1" customWidth="1"/>
    <col min="7439" max="7439" width="2.5703125" style="300" customWidth="1"/>
    <col min="7440" max="7441" width="15.28515625" style="300" customWidth="1"/>
    <col min="7442" max="7442" width="0.7109375" style="300" customWidth="1"/>
    <col min="7443" max="7443" width="12.28515625" style="300" bestFit="1" customWidth="1"/>
    <col min="7444" max="7444" width="14.7109375" style="300" bestFit="1" customWidth="1"/>
    <col min="7445" max="7445" width="9.28515625" style="300" bestFit="1" customWidth="1"/>
    <col min="7446" max="7446" width="11.28515625" style="300" bestFit="1" customWidth="1"/>
    <col min="7447" max="7683" width="9.28515625" style="300"/>
    <col min="7684" max="7684" width="24.28515625" style="300" customWidth="1"/>
    <col min="7685" max="7685" width="7.5703125" style="300" customWidth="1"/>
    <col min="7686" max="7686" width="18.28515625" style="300" customWidth="1"/>
    <col min="7687" max="7687" width="13.7109375" style="300" customWidth="1"/>
    <col min="7688" max="7689" width="15.28515625" style="300" customWidth="1"/>
    <col min="7690" max="7690" width="1.5703125" style="300" customWidth="1"/>
    <col min="7691" max="7691" width="13.7109375" style="300" customWidth="1"/>
    <col min="7692" max="7692" width="11.7109375" style="300" customWidth="1"/>
    <col min="7693" max="7693" width="14.5703125" style="300" customWidth="1"/>
    <col min="7694" max="7694" width="15.28515625" style="300" bestFit="1" customWidth="1"/>
    <col min="7695" max="7695" width="2.5703125" style="300" customWidth="1"/>
    <col min="7696" max="7697" width="15.28515625" style="300" customWidth="1"/>
    <col min="7698" max="7698" width="0.7109375" style="300" customWidth="1"/>
    <col min="7699" max="7699" width="12.28515625" style="300" bestFit="1" customWidth="1"/>
    <col min="7700" max="7700" width="14.7109375" style="300" bestFit="1" customWidth="1"/>
    <col min="7701" max="7701" width="9.28515625" style="300" bestFit="1" customWidth="1"/>
    <col min="7702" max="7702" width="11.28515625" style="300" bestFit="1" customWidth="1"/>
    <col min="7703" max="7939" width="9.28515625" style="300"/>
    <col min="7940" max="7940" width="24.28515625" style="300" customWidth="1"/>
    <col min="7941" max="7941" width="7.5703125" style="300" customWidth="1"/>
    <col min="7942" max="7942" width="18.28515625" style="300" customWidth="1"/>
    <col min="7943" max="7943" width="13.7109375" style="300" customWidth="1"/>
    <col min="7944" max="7945" width="15.28515625" style="300" customWidth="1"/>
    <col min="7946" max="7946" width="1.5703125" style="300" customWidth="1"/>
    <col min="7947" max="7947" width="13.7109375" style="300" customWidth="1"/>
    <col min="7948" max="7948" width="11.7109375" style="300" customWidth="1"/>
    <col min="7949" max="7949" width="14.5703125" style="300" customWidth="1"/>
    <col min="7950" max="7950" width="15.28515625" style="300" bestFit="1" customWidth="1"/>
    <col min="7951" max="7951" width="2.5703125" style="300" customWidth="1"/>
    <col min="7952" max="7953" width="15.28515625" style="300" customWidth="1"/>
    <col min="7954" max="7954" width="0.7109375" style="300" customWidth="1"/>
    <col min="7955" max="7955" width="12.28515625" style="300" bestFit="1" customWidth="1"/>
    <col min="7956" max="7956" width="14.7109375" style="300" bestFit="1" customWidth="1"/>
    <col min="7957" max="7957" width="9.28515625" style="300" bestFit="1" customWidth="1"/>
    <col min="7958" max="7958" width="11.28515625" style="300" bestFit="1" customWidth="1"/>
    <col min="7959" max="8195" width="9.28515625" style="300"/>
    <col min="8196" max="8196" width="24.28515625" style="300" customWidth="1"/>
    <col min="8197" max="8197" width="7.5703125" style="300" customWidth="1"/>
    <col min="8198" max="8198" width="18.28515625" style="300" customWidth="1"/>
    <col min="8199" max="8199" width="13.7109375" style="300" customWidth="1"/>
    <col min="8200" max="8201" width="15.28515625" style="300" customWidth="1"/>
    <col min="8202" max="8202" width="1.5703125" style="300" customWidth="1"/>
    <col min="8203" max="8203" width="13.7109375" style="300" customWidth="1"/>
    <col min="8204" max="8204" width="11.7109375" style="300" customWidth="1"/>
    <col min="8205" max="8205" width="14.5703125" style="300" customWidth="1"/>
    <col min="8206" max="8206" width="15.28515625" style="300" bestFit="1" customWidth="1"/>
    <col min="8207" max="8207" width="2.5703125" style="300" customWidth="1"/>
    <col min="8208" max="8209" width="15.28515625" style="300" customWidth="1"/>
    <col min="8210" max="8210" width="0.7109375" style="300" customWidth="1"/>
    <col min="8211" max="8211" width="12.28515625" style="300" bestFit="1" customWidth="1"/>
    <col min="8212" max="8212" width="14.7109375" style="300" bestFit="1" customWidth="1"/>
    <col min="8213" max="8213" width="9.28515625" style="300" bestFit="1" customWidth="1"/>
    <col min="8214" max="8214" width="11.28515625" style="300" bestFit="1" customWidth="1"/>
    <col min="8215" max="8451" width="9.28515625" style="300"/>
    <col min="8452" max="8452" width="24.28515625" style="300" customWidth="1"/>
    <col min="8453" max="8453" width="7.5703125" style="300" customWidth="1"/>
    <col min="8454" max="8454" width="18.28515625" style="300" customWidth="1"/>
    <col min="8455" max="8455" width="13.7109375" style="300" customWidth="1"/>
    <col min="8456" max="8457" width="15.28515625" style="300" customWidth="1"/>
    <col min="8458" max="8458" width="1.5703125" style="300" customWidth="1"/>
    <col min="8459" max="8459" width="13.7109375" style="300" customWidth="1"/>
    <col min="8460" max="8460" width="11.7109375" style="300" customWidth="1"/>
    <col min="8461" max="8461" width="14.5703125" style="300" customWidth="1"/>
    <col min="8462" max="8462" width="15.28515625" style="300" bestFit="1" customWidth="1"/>
    <col min="8463" max="8463" width="2.5703125" style="300" customWidth="1"/>
    <col min="8464" max="8465" width="15.28515625" style="300" customWidth="1"/>
    <col min="8466" max="8466" width="0.7109375" style="300" customWidth="1"/>
    <col min="8467" max="8467" width="12.28515625" style="300" bestFit="1" customWidth="1"/>
    <col min="8468" max="8468" width="14.7109375" style="300" bestFit="1" customWidth="1"/>
    <col min="8469" max="8469" width="9.28515625" style="300" bestFit="1" customWidth="1"/>
    <col min="8470" max="8470" width="11.28515625" style="300" bestFit="1" customWidth="1"/>
    <col min="8471" max="8707" width="9.28515625" style="300"/>
    <col min="8708" max="8708" width="24.28515625" style="300" customWidth="1"/>
    <col min="8709" max="8709" width="7.5703125" style="300" customWidth="1"/>
    <col min="8710" max="8710" width="18.28515625" style="300" customWidth="1"/>
    <col min="8711" max="8711" width="13.7109375" style="300" customWidth="1"/>
    <col min="8712" max="8713" width="15.28515625" style="300" customWidth="1"/>
    <col min="8714" max="8714" width="1.5703125" style="300" customWidth="1"/>
    <col min="8715" max="8715" width="13.7109375" style="300" customWidth="1"/>
    <col min="8716" max="8716" width="11.7109375" style="300" customWidth="1"/>
    <col min="8717" max="8717" width="14.5703125" style="300" customWidth="1"/>
    <col min="8718" max="8718" width="15.28515625" style="300" bestFit="1" customWidth="1"/>
    <col min="8719" max="8719" width="2.5703125" style="300" customWidth="1"/>
    <col min="8720" max="8721" width="15.28515625" style="300" customWidth="1"/>
    <col min="8722" max="8722" width="0.7109375" style="300" customWidth="1"/>
    <col min="8723" max="8723" width="12.28515625" style="300" bestFit="1" customWidth="1"/>
    <col min="8724" max="8724" width="14.7109375" style="300" bestFit="1" customWidth="1"/>
    <col min="8725" max="8725" width="9.28515625" style="300" bestFit="1" customWidth="1"/>
    <col min="8726" max="8726" width="11.28515625" style="300" bestFit="1" customWidth="1"/>
    <col min="8727" max="8963" width="9.28515625" style="300"/>
    <col min="8964" max="8964" width="24.28515625" style="300" customWidth="1"/>
    <col min="8965" max="8965" width="7.5703125" style="300" customWidth="1"/>
    <col min="8966" max="8966" width="18.28515625" style="300" customWidth="1"/>
    <col min="8967" max="8967" width="13.7109375" style="300" customWidth="1"/>
    <col min="8968" max="8969" width="15.28515625" style="300" customWidth="1"/>
    <col min="8970" max="8970" width="1.5703125" style="300" customWidth="1"/>
    <col min="8971" max="8971" width="13.7109375" style="300" customWidth="1"/>
    <col min="8972" max="8972" width="11.7109375" style="300" customWidth="1"/>
    <col min="8973" max="8973" width="14.5703125" style="300" customWidth="1"/>
    <col min="8974" max="8974" width="15.28515625" style="300" bestFit="1" customWidth="1"/>
    <col min="8975" max="8975" width="2.5703125" style="300" customWidth="1"/>
    <col min="8976" max="8977" width="15.28515625" style="300" customWidth="1"/>
    <col min="8978" max="8978" width="0.7109375" style="300" customWidth="1"/>
    <col min="8979" max="8979" width="12.28515625" style="300" bestFit="1" customWidth="1"/>
    <col min="8980" max="8980" width="14.7109375" style="300" bestFit="1" customWidth="1"/>
    <col min="8981" max="8981" width="9.28515625" style="300" bestFit="1" customWidth="1"/>
    <col min="8982" max="8982" width="11.28515625" style="300" bestFit="1" customWidth="1"/>
    <col min="8983" max="9219" width="9.28515625" style="300"/>
    <col min="9220" max="9220" width="24.28515625" style="300" customWidth="1"/>
    <col min="9221" max="9221" width="7.5703125" style="300" customWidth="1"/>
    <col min="9222" max="9222" width="18.28515625" style="300" customWidth="1"/>
    <col min="9223" max="9223" width="13.7109375" style="300" customWidth="1"/>
    <col min="9224" max="9225" width="15.28515625" style="300" customWidth="1"/>
    <col min="9226" max="9226" width="1.5703125" style="300" customWidth="1"/>
    <col min="9227" max="9227" width="13.7109375" style="300" customWidth="1"/>
    <col min="9228" max="9228" width="11.7109375" style="300" customWidth="1"/>
    <col min="9229" max="9229" width="14.5703125" style="300" customWidth="1"/>
    <col min="9230" max="9230" width="15.28515625" style="300" bestFit="1" customWidth="1"/>
    <col min="9231" max="9231" width="2.5703125" style="300" customWidth="1"/>
    <col min="9232" max="9233" width="15.28515625" style="300" customWidth="1"/>
    <col min="9234" max="9234" width="0.7109375" style="300" customWidth="1"/>
    <col min="9235" max="9235" width="12.28515625" style="300" bestFit="1" customWidth="1"/>
    <col min="9236" max="9236" width="14.7109375" style="300" bestFit="1" customWidth="1"/>
    <col min="9237" max="9237" width="9.28515625" style="300" bestFit="1" customWidth="1"/>
    <col min="9238" max="9238" width="11.28515625" style="300" bestFit="1" customWidth="1"/>
    <col min="9239" max="9475" width="9.28515625" style="300"/>
    <col min="9476" max="9476" width="24.28515625" style="300" customWidth="1"/>
    <col min="9477" max="9477" width="7.5703125" style="300" customWidth="1"/>
    <col min="9478" max="9478" width="18.28515625" style="300" customWidth="1"/>
    <col min="9479" max="9479" width="13.7109375" style="300" customWidth="1"/>
    <col min="9480" max="9481" width="15.28515625" style="300" customWidth="1"/>
    <col min="9482" max="9482" width="1.5703125" style="300" customWidth="1"/>
    <col min="9483" max="9483" width="13.7109375" style="300" customWidth="1"/>
    <col min="9484" max="9484" width="11.7109375" style="300" customWidth="1"/>
    <col min="9485" max="9485" width="14.5703125" style="300" customWidth="1"/>
    <col min="9486" max="9486" width="15.28515625" style="300" bestFit="1" customWidth="1"/>
    <col min="9487" max="9487" width="2.5703125" style="300" customWidth="1"/>
    <col min="9488" max="9489" width="15.28515625" style="300" customWidth="1"/>
    <col min="9490" max="9490" width="0.7109375" style="300" customWidth="1"/>
    <col min="9491" max="9491" width="12.28515625" style="300" bestFit="1" customWidth="1"/>
    <col min="9492" max="9492" width="14.7109375" style="300" bestFit="1" customWidth="1"/>
    <col min="9493" max="9493" width="9.28515625" style="300" bestFit="1" customWidth="1"/>
    <col min="9494" max="9494" width="11.28515625" style="300" bestFit="1" customWidth="1"/>
    <col min="9495" max="9731" width="9.28515625" style="300"/>
    <col min="9732" max="9732" width="24.28515625" style="300" customWidth="1"/>
    <col min="9733" max="9733" width="7.5703125" style="300" customWidth="1"/>
    <col min="9734" max="9734" width="18.28515625" style="300" customWidth="1"/>
    <col min="9735" max="9735" width="13.7109375" style="300" customWidth="1"/>
    <col min="9736" max="9737" width="15.28515625" style="300" customWidth="1"/>
    <col min="9738" max="9738" width="1.5703125" style="300" customWidth="1"/>
    <col min="9739" max="9739" width="13.7109375" style="300" customWidth="1"/>
    <col min="9740" max="9740" width="11.7109375" style="300" customWidth="1"/>
    <col min="9741" max="9741" width="14.5703125" style="300" customWidth="1"/>
    <col min="9742" max="9742" width="15.28515625" style="300" bestFit="1" customWidth="1"/>
    <col min="9743" max="9743" width="2.5703125" style="300" customWidth="1"/>
    <col min="9744" max="9745" width="15.28515625" style="300" customWidth="1"/>
    <col min="9746" max="9746" width="0.7109375" style="300" customWidth="1"/>
    <col min="9747" max="9747" width="12.28515625" style="300" bestFit="1" customWidth="1"/>
    <col min="9748" max="9748" width="14.7109375" style="300" bestFit="1" customWidth="1"/>
    <col min="9749" max="9749" width="9.28515625" style="300" bestFit="1" customWidth="1"/>
    <col min="9750" max="9750" width="11.28515625" style="300" bestFit="1" customWidth="1"/>
    <col min="9751" max="9987" width="9.28515625" style="300"/>
    <col min="9988" max="9988" width="24.28515625" style="300" customWidth="1"/>
    <col min="9989" max="9989" width="7.5703125" style="300" customWidth="1"/>
    <col min="9990" max="9990" width="18.28515625" style="300" customWidth="1"/>
    <col min="9991" max="9991" width="13.7109375" style="300" customWidth="1"/>
    <col min="9992" max="9993" width="15.28515625" style="300" customWidth="1"/>
    <col min="9994" max="9994" width="1.5703125" style="300" customWidth="1"/>
    <col min="9995" max="9995" width="13.7109375" style="300" customWidth="1"/>
    <col min="9996" max="9996" width="11.7109375" style="300" customWidth="1"/>
    <col min="9997" max="9997" width="14.5703125" style="300" customWidth="1"/>
    <col min="9998" max="9998" width="15.28515625" style="300" bestFit="1" customWidth="1"/>
    <col min="9999" max="9999" width="2.5703125" style="300" customWidth="1"/>
    <col min="10000" max="10001" width="15.28515625" style="300" customWidth="1"/>
    <col min="10002" max="10002" width="0.7109375" style="300" customWidth="1"/>
    <col min="10003" max="10003" width="12.28515625" style="300" bestFit="1" customWidth="1"/>
    <col min="10004" max="10004" width="14.7109375" style="300" bestFit="1" customWidth="1"/>
    <col min="10005" max="10005" width="9.28515625" style="300" bestFit="1" customWidth="1"/>
    <col min="10006" max="10006" width="11.28515625" style="300" bestFit="1" customWidth="1"/>
    <col min="10007" max="10243" width="9.28515625" style="300"/>
    <col min="10244" max="10244" width="24.28515625" style="300" customWidth="1"/>
    <col min="10245" max="10245" width="7.5703125" style="300" customWidth="1"/>
    <col min="10246" max="10246" width="18.28515625" style="300" customWidth="1"/>
    <col min="10247" max="10247" width="13.7109375" style="300" customWidth="1"/>
    <col min="10248" max="10249" width="15.28515625" style="300" customWidth="1"/>
    <col min="10250" max="10250" width="1.5703125" style="300" customWidth="1"/>
    <col min="10251" max="10251" width="13.7109375" style="300" customWidth="1"/>
    <col min="10252" max="10252" width="11.7109375" style="300" customWidth="1"/>
    <col min="10253" max="10253" width="14.5703125" style="300" customWidth="1"/>
    <col min="10254" max="10254" width="15.28515625" style="300" bestFit="1" customWidth="1"/>
    <col min="10255" max="10255" width="2.5703125" style="300" customWidth="1"/>
    <col min="10256" max="10257" width="15.28515625" style="300" customWidth="1"/>
    <col min="10258" max="10258" width="0.7109375" style="300" customWidth="1"/>
    <col min="10259" max="10259" width="12.28515625" style="300" bestFit="1" customWidth="1"/>
    <col min="10260" max="10260" width="14.7109375" style="300" bestFit="1" customWidth="1"/>
    <col min="10261" max="10261" width="9.28515625" style="300" bestFit="1" customWidth="1"/>
    <col min="10262" max="10262" width="11.28515625" style="300" bestFit="1" customWidth="1"/>
    <col min="10263" max="10499" width="9.28515625" style="300"/>
    <col min="10500" max="10500" width="24.28515625" style="300" customWidth="1"/>
    <col min="10501" max="10501" width="7.5703125" style="300" customWidth="1"/>
    <col min="10502" max="10502" width="18.28515625" style="300" customWidth="1"/>
    <col min="10503" max="10503" width="13.7109375" style="300" customWidth="1"/>
    <col min="10504" max="10505" width="15.28515625" style="300" customWidth="1"/>
    <col min="10506" max="10506" width="1.5703125" style="300" customWidth="1"/>
    <col min="10507" max="10507" width="13.7109375" style="300" customWidth="1"/>
    <col min="10508" max="10508" width="11.7109375" style="300" customWidth="1"/>
    <col min="10509" max="10509" width="14.5703125" style="300" customWidth="1"/>
    <col min="10510" max="10510" width="15.28515625" style="300" bestFit="1" customWidth="1"/>
    <col min="10511" max="10511" width="2.5703125" style="300" customWidth="1"/>
    <col min="10512" max="10513" width="15.28515625" style="300" customWidth="1"/>
    <col min="10514" max="10514" width="0.7109375" style="300" customWidth="1"/>
    <col min="10515" max="10515" width="12.28515625" style="300" bestFit="1" customWidth="1"/>
    <col min="10516" max="10516" width="14.7109375" style="300" bestFit="1" customWidth="1"/>
    <col min="10517" max="10517" width="9.28515625" style="300" bestFit="1" customWidth="1"/>
    <col min="10518" max="10518" width="11.28515625" style="300" bestFit="1" customWidth="1"/>
    <col min="10519" max="10755" width="9.28515625" style="300"/>
    <col min="10756" max="10756" width="24.28515625" style="300" customWidth="1"/>
    <col min="10757" max="10757" width="7.5703125" style="300" customWidth="1"/>
    <col min="10758" max="10758" width="18.28515625" style="300" customWidth="1"/>
    <col min="10759" max="10759" width="13.7109375" style="300" customWidth="1"/>
    <col min="10760" max="10761" width="15.28515625" style="300" customWidth="1"/>
    <col min="10762" max="10762" width="1.5703125" style="300" customWidth="1"/>
    <col min="10763" max="10763" width="13.7109375" style="300" customWidth="1"/>
    <col min="10764" max="10764" width="11.7109375" style="300" customWidth="1"/>
    <col min="10765" max="10765" width="14.5703125" style="300" customWidth="1"/>
    <col min="10766" max="10766" width="15.28515625" style="300" bestFit="1" customWidth="1"/>
    <col min="10767" max="10767" width="2.5703125" style="300" customWidth="1"/>
    <col min="10768" max="10769" width="15.28515625" style="300" customWidth="1"/>
    <col min="10770" max="10770" width="0.7109375" style="300" customWidth="1"/>
    <col min="10771" max="10771" width="12.28515625" style="300" bestFit="1" customWidth="1"/>
    <col min="10772" max="10772" width="14.7109375" style="300" bestFit="1" customWidth="1"/>
    <col min="10773" max="10773" width="9.28515625" style="300" bestFit="1" customWidth="1"/>
    <col min="10774" max="10774" width="11.28515625" style="300" bestFit="1" customWidth="1"/>
    <col min="10775" max="11011" width="9.28515625" style="300"/>
    <col min="11012" max="11012" width="24.28515625" style="300" customWidth="1"/>
    <col min="11013" max="11013" width="7.5703125" style="300" customWidth="1"/>
    <col min="11014" max="11014" width="18.28515625" style="300" customWidth="1"/>
    <col min="11015" max="11015" width="13.7109375" style="300" customWidth="1"/>
    <col min="11016" max="11017" width="15.28515625" style="300" customWidth="1"/>
    <col min="11018" max="11018" width="1.5703125" style="300" customWidth="1"/>
    <col min="11019" max="11019" width="13.7109375" style="300" customWidth="1"/>
    <col min="11020" max="11020" width="11.7109375" style="300" customWidth="1"/>
    <col min="11021" max="11021" width="14.5703125" style="300" customWidth="1"/>
    <col min="11022" max="11022" width="15.28515625" style="300" bestFit="1" customWidth="1"/>
    <col min="11023" max="11023" width="2.5703125" style="300" customWidth="1"/>
    <col min="11024" max="11025" width="15.28515625" style="300" customWidth="1"/>
    <col min="11026" max="11026" width="0.7109375" style="300" customWidth="1"/>
    <col min="11027" max="11027" width="12.28515625" style="300" bestFit="1" customWidth="1"/>
    <col min="11028" max="11028" width="14.7109375" style="300" bestFit="1" customWidth="1"/>
    <col min="11029" max="11029" width="9.28515625" style="300" bestFit="1" customWidth="1"/>
    <col min="11030" max="11030" width="11.28515625" style="300" bestFit="1" customWidth="1"/>
    <col min="11031" max="11267" width="9.28515625" style="300"/>
    <col min="11268" max="11268" width="24.28515625" style="300" customWidth="1"/>
    <col min="11269" max="11269" width="7.5703125" style="300" customWidth="1"/>
    <col min="11270" max="11270" width="18.28515625" style="300" customWidth="1"/>
    <col min="11271" max="11271" width="13.7109375" style="300" customWidth="1"/>
    <col min="11272" max="11273" width="15.28515625" style="300" customWidth="1"/>
    <col min="11274" max="11274" width="1.5703125" style="300" customWidth="1"/>
    <col min="11275" max="11275" width="13.7109375" style="300" customWidth="1"/>
    <col min="11276" max="11276" width="11.7109375" style="300" customWidth="1"/>
    <col min="11277" max="11277" width="14.5703125" style="300" customWidth="1"/>
    <col min="11278" max="11278" width="15.28515625" style="300" bestFit="1" customWidth="1"/>
    <col min="11279" max="11279" width="2.5703125" style="300" customWidth="1"/>
    <col min="11280" max="11281" width="15.28515625" style="300" customWidth="1"/>
    <col min="11282" max="11282" width="0.7109375" style="300" customWidth="1"/>
    <col min="11283" max="11283" width="12.28515625" style="300" bestFit="1" customWidth="1"/>
    <col min="11284" max="11284" width="14.7109375" style="300" bestFit="1" customWidth="1"/>
    <col min="11285" max="11285" width="9.28515625" style="300" bestFit="1" customWidth="1"/>
    <col min="11286" max="11286" width="11.28515625" style="300" bestFit="1" customWidth="1"/>
    <col min="11287" max="11523" width="9.28515625" style="300"/>
    <col min="11524" max="11524" width="24.28515625" style="300" customWidth="1"/>
    <col min="11525" max="11525" width="7.5703125" style="300" customWidth="1"/>
    <col min="11526" max="11526" width="18.28515625" style="300" customWidth="1"/>
    <col min="11527" max="11527" width="13.7109375" style="300" customWidth="1"/>
    <col min="11528" max="11529" width="15.28515625" style="300" customWidth="1"/>
    <col min="11530" max="11530" width="1.5703125" style="300" customWidth="1"/>
    <col min="11531" max="11531" width="13.7109375" style="300" customWidth="1"/>
    <col min="11532" max="11532" width="11.7109375" style="300" customWidth="1"/>
    <col min="11533" max="11533" width="14.5703125" style="300" customWidth="1"/>
    <col min="11534" max="11534" width="15.28515625" style="300" bestFit="1" customWidth="1"/>
    <col min="11535" max="11535" width="2.5703125" style="300" customWidth="1"/>
    <col min="11536" max="11537" width="15.28515625" style="300" customWidth="1"/>
    <col min="11538" max="11538" width="0.7109375" style="300" customWidth="1"/>
    <col min="11539" max="11539" width="12.28515625" style="300" bestFit="1" customWidth="1"/>
    <col min="11540" max="11540" width="14.7109375" style="300" bestFit="1" customWidth="1"/>
    <col min="11541" max="11541" width="9.28515625" style="300" bestFit="1" customWidth="1"/>
    <col min="11542" max="11542" width="11.28515625" style="300" bestFit="1" customWidth="1"/>
    <col min="11543" max="11779" width="9.28515625" style="300"/>
    <col min="11780" max="11780" width="24.28515625" style="300" customWidth="1"/>
    <col min="11781" max="11781" width="7.5703125" style="300" customWidth="1"/>
    <col min="11782" max="11782" width="18.28515625" style="300" customWidth="1"/>
    <col min="11783" max="11783" width="13.7109375" style="300" customWidth="1"/>
    <col min="11784" max="11785" width="15.28515625" style="300" customWidth="1"/>
    <col min="11786" max="11786" width="1.5703125" style="300" customWidth="1"/>
    <col min="11787" max="11787" width="13.7109375" style="300" customWidth="1"/>
    <col min="11788" max="11788" width="11.7109375" style="300" customWidth="1"/>
    <col min="11789" max="11789" width="14.5703125" style="300" customWidth="1"/>
    <col min="11790" max="11790" width="15.28515625" style="300" bestFit="1" customWidth="1"/>
    <col min="11791" max="11791" width="2.5703125" style="300" customWidth="1"/>
    <col min="11792" max="11793" width="15.28515625" style="300" customWidth="1"/>
    <col min="11794" max="11794" width="0.7109375" style="300" customWidth="1"/>
    <col min="11795" max="11795" width="12.28515625" style="300" bestFit="1" customWidth="1"/>
    <col min="11796" max="11796" width="14.7109375" style="300" bestFit="1" customWidth="1"/>
    <col min="11797" max="11797" width="9.28515625" style="300" bestFit="1" customWidth="1"/>
    <col min="11798" max="11798" width="11.28515625" style="300" bestFit="1" customWidth="1"/>
    <col min="11799" max="12035" width="9.28515625" style="300"/>
    <col min="12036" max="12036" width="24.28515625" style="300" customWidth="1"/>
    <col min="12037" max="12037" width="7.5703125" style="300" customWidth="1"/>
    <col min="12038" max="12038" width="18.28515625" style="300" customWidth="1"/>
    <col min="12039" max="12039" width="13.7109375" style="300" customWidth="1"/>
    <col min="12040" max="12041" width="15.28515625" style="300" customWidth="1"/>
    <col min="12042" max="12042" width="1.5703125" style="300" customWidth="1"/>
    <col min="12043" max="12043" width="13.7109375" style="300" customWidth="1"/>
    <col min="12044" max="12044" width="11.7109375" style="300" customWidth="1"/>
    <col min="12045" max="12045" width="14.5703125" style="300" customWidth="1"/>
    <col min="12046" max="12046" width="15.28515625" style="300" bestFit="1" customWidth="1"/>
    <col min="12047" max="12047" width="2.5703125" style="300" customWidth="1"/>
    <col min="12048" max="12049" width="15.28515625" style="300" customWidth="1"/>
    <col min="12050" max="12050" width="0.7109375" style="300" customWidth="1"/>
    <col min="12051" max="12051" width="12.28515625" style="300" bestFit="1" customWidth="1"/>
    <col min="12052" max="12052" width="14.7109375" style="300" bestFit="1" customWidth="1"/>
    <col min="12053" max="12053" width="9.28515625" style="300" bestFit="1" customWidth="1"/>
    <col min="12054" max="12054" width="11.28515625" style="300" bestFit="1" customWidth="1"/>
    <col min="12055" max="12291" width="9.28515625" style="300"/>
    <col min="12292" max="12292" width="24.28515625" style="300" customWidth="1"/>
    <col min="12293" max="12293" width="7.5703125" style="300" customWidth="1"/>
    <col min="12294" max="12294" width="18.28515625" style="300" customWidth="1"/>
    <col min="12295" max="12295" width="13.7109375" style="300" customWidth="1"/>
    <col min="12296" max="12297" width="15.28515625" style="300" customWidth="1"/>
    <col min="12298" max="12298" width="1.5703125" style="300" customWidth="1"/>
    <col min="12299" max="12299" width="13.7109375" style="300" customWidth="1"/>
    <col min="12300" max="12300" width="11.7109375" style="300" customWidth="1"/>
    <col min="12301" max="12301" width="14.5703125" style="300" customWidth="1"/>
    <col min="12302" max="12302" width="15.28515625" style="300" bestFit="1" customWidth="1"/>
    <col min="12303" max="12303" width="2.5703125" style="300" customWidth="1"/>
    <col min="12304" max="12305" width="15.28515625" style="300" customWidth="1"/>
    <col min="12306" max="12306" width="0.7109375" style="300" customWidth="1"/>
    <col min="12307" max="12307" width="12.28515625" style="300" bestFit="1" customWidth="1"/>
    <col min="12308" max="12308" width="14.7109375" style="300" bestFit="1" customWidth="1"/>
    <col min="12309" max="12309" width="9.28515625" style="300" bestFit="1" customWidth="1"/>
    <col min="12310" max="12310" width="11.28515625" style="300" bestFit="1" customWidth="1"/>
    <col min="12311" max="12547" width="9.28515625" style="300"/>
    <col min="12548" max="12548" width="24.28515625" style="300" customWidth="1"/>
    <col min="12549" max="12549" width="7.5703125" style="300" customWidth="1"/>
    <col min="12550" max="12550" width="18.28515625" style="300" customWidth="1"/>
    <col min="12551" max="12551" width="13.7109375" style="300" customWidth="1"/>
    <col min="12552" max="12553" width="15.28515625" style="300" customWidth="1"/>
    <col min="12554" max="12554" width="1.5703125" style="300" customWidth="1"/>
    <col min="12555" max="12555" width="13.7109375" style="300" customWidth="1"/>
    <col min="12556" max="12556" width="11.7109375" style="300" customWidth="1"/>
    <col min="12557" max="12557" width="14.5703125" style="300" customWidth="1"/>
    <col min="12558" max="12558" width="15.28515625" style="300" bestFit="1" customWidth="1"/>
    <col min="12559" max="12559" width="2.5703125" style="300" customWidth="1"/>
    <col min="12560" max="12561" width="15.28515625" style="300" customWidth="1"/>
    <col min="12562" max="12562" width="0.7109375" style="300" customWidth="1"/>
    <col min="12563" max="12563" width="12.28515625" style="300" bestFit="1" customWidth="1"/>
    <col min="12564" max="12564" width="14.7109375" style="300" bestFit="1" customWidth="1"/>
    <col min="12565" max="12565" width="9.28515625" style="300" bestFit="1" customWidth="1"/>
    <col min="12566" max="12566" width="11.28515625" style="300" bestFit="1" customWidth="1"/>
    <col min="12567" max="12803" width="9.28515625" style="300"/>
    <col min="12804" max="12804" width="24.28515625" style="300" customWidth="1"/>
    <col min="12805" max="12805" width="7.5703125" style="300" customWidth="1"/>
    <col min="12806" max="12806" width="18.28515625" style="300" customWidth="1"/>
    <col min="12807" max="12807" width="13.7109375" style="300" customWidth="1"/>
    <col min="12808" max="12809" width="15.28515625" style="300" customWidth="1"/>
    <col min="12810" max="12810" width="1.5703125" style="300" customWidth="1"/>
    <col min="12811" max="12811" width="13.7109375" style="300" customWidth="1"/>
    <col min="12812" max="12812" width="11.7109375" style="300" customWidth="1"/>
    <col min="12813" max="12813" width="14.5703125" style="300" customWidth="1"/>
    <col min="12814" max="12814" width="15.28515625" style="300" bestFit="1" customWidth="1"/>
    <col min="12815" max="12815" width="2.5703125" style="300" customWidth="1"/>
    <col min="12816" max="12817" width="15.28515625" style="300" customWidth="1"/>
    <col min="12818" max="12818" width="0.7109375" style="300" customWidth="1"/>
    <col min="12819" max="12819" width="12.28515625" style="300" bestFit="1" customWidth="1"/>
    <col min="12820" max="12820" width="14.7109375" style="300" bestFit="1" customWidth="1"/>
    <col min="12821" max="12821" width="9.28515625" style="300" bestFit="1" customWidth="1"/>
    <col min="12822" max="12822" width="11.28515625" style="300" bestFit="1" customWidth="1"/>
    <col min="12823" max="13059" width="9.28515625" style="300"/>
    <col min="13060" max="13060" width="24.28515625" style="300" customWidth="1"/>
    <col min="13061" max="13061" width="7.5703125" style="300" customWidth="1"/>
    <col min="13062" max="13062" width="18.28515625" style="300" customWidth="1"/>
    <col min="13063" max="13063" width="13.7109375" style="300" customWidth="1"/>
    <col min="13064" max="13065" width="15.28515625" style="300" customWidth="1"/>
    <col min="13066" max="13066" width="1.5703125" style="300" customWidth="1"/>
    <col min="13067" max="13067" width="13.7109375" style="300" customWidth="1"/>
    <col min="13068" max="13068" width="11.7109375" style="300" customWidth="1"/>
    <col min="13069" max="13069" width="14.5703125" style="300" customWidth="1"/>
    <col min="13070" max="13070" width="15.28515625" style="300" bestFit="1" customWidth="1"/>
    <col min="13071" max="13071" width="2.5703125" style="300" customWidth="1"/>
    <col min="13072" max="13073" width="15.28515625" style="300" customWidth="1"/>
    <col min="13074" max="13074" width="0.7109375" style="300" customWidth="1"/>
    <col min="13075" max="13075" width="12.28515625" style="300" bestFit="1" customWidth="1"/>
    <col min="13076" max="13076" width="14.7109375" style="300" bestFit="1" customWidth="1"/>
    <col min="13077" max="13077" width="9.28515625" style="300" bestFit="1" customWidth="1"/>
    <col min="13078" max="13078" width="11.28515625" style="300" bestFit="1" customWidth="1"/>
    <col min="13079" max="13315" width="9.28515625" style="300"/>
    <col min="13316" max="13316" width="24.28515625" style="300" customWidth="1"/>
    <col min="13317" max="13317" width="7.5703125" style="300" customWidth="1"/>
    <col min="13318" max="13318" width="18.28515625" style="300" customWidth="1"/>
    <col min="13319" max="13319" width="13.7109375" style="300" customWidth="1"/>
    <col min="13320" max="13321" width="15.28515625" style="300" customWidth="1"/>
    <col min="13322" max="13322" width="1.5703125" style="300" customWidth="1"/>
    <col min="13323" max="13323" width="13.7109375" style="300" customWidth="1"/>
    <col min="13324" max="13324" width="11.7109375" style="300" customWidth="1"/>
    <col min="13325" max="13325" width="14.5703125" style="300" customWidth="1"/>
    <col min="13326" max="13326" width="15.28515625" style="300" bestFit="1" customWidth="1"/>
    <col min="13327" max="13327" width="2.5703125" style="300" customWidth="1"/>
    <col min="13328" max="13329" width="15.28515625" style="300" customWidth="1"/>
    <col min="13330" max="13330" width="0.7109375" style="300" customWidth="1"/>
    <col min="13331" max="13331" width="12.28515625" style="300" bestFit="1" customWidth="1"/>
    <col min="13332" max="13332" width="14.7109375" style="300" bestFit="1" customWidth="1"/>
    <col min="13333" max="13333" width="9.28515625" style="300" bestFit="1" customWidth="1"/>
    <col min="13334" max="13334" width="11.28515625" style="300" bestFit="1" customWidth="1"/>
    <col min="13335" max="13571" width="9.28515625" style="300"/>
    <col min="13572" max="13572" width="24.28515625" style="300" customWidth="1"/>
    <col min="13573" max="13573" width="7.5703125" style="300" customWidth="1"/>
    <col min="13574" max="13574" width="18.28515625" style="300" customWidth="1"/>
    <col min="13575" max="13575" width="13.7109375" style="300" customWidth="1"/>
    <col min="13576" max="13577" width="15.28515625" style="300" customWidth="1"/>
    <col min="13578" max="13578" width="1.5703125" style="300" customWidth="1"/>
    <col min="13579" max="13579" width="13.7109375" style="300" customWidth="1"/>
    <col min="13580" max="13580" width="11.7109375" style="300" customWidth="1"/>
    <col min="13581" max="13581" width="14.5703125" style="300" customWidth="1"/>
    <col min="13582" max="13582" width="15.28515625" style="300" bestFit="1" customWidth="1"/>
    <col min="13583" max="13583" width="2.5703125" style="300" customWidth="1"/>
    <col min="13584" max="13585" width="15.28515625" style="300" customWidth="1"/>
    <col min="13586" max="13586" width="0.7109375" style="300" customWidth="1"/>
    <col min="13587" max="13587" width="12.28515625" style="300" bestFit="1" customWidth="1"/>
    <col min="13588" max="13588" width="14.7109375" style="300" bestFit="1" customWidth="1"/>
    <col min="13589" max="13589" width="9.28515625" style="300" bestFit="1" customWidth="1"/>
    <col min="13590" max="13590" width="11.28515625" style="300" bestFit="1" customWidth="1"/>
    <col min="13591" max="13827" width="9.28515625" style="300"/>
    <col min="13828" max="13828" width="24.28515625" style="300" customWidth="1"/>
    <col min="13829" max="13829" width="7.5703125" style="300" customWidth="1"/>
    <col min="13830" max="13830" width="18.28515625" style="300" customWidth="1"/>
    <col min="13831" max="13831" width="13.7109375" style="300" customWidth="1"/>
    <col min="13832" max="13833" width="15.28515625" style="300" customWidth="1"/>
    <col min="13834" max="13834" width="1.5703125" style="300" customWidth="1"/>
    <col min="13835" max="13835" width="13.7109375" style="300" customWidth="1"/>
    <col min="13836" max="13836" width="11.7109375" style="300" customWidth="1"/>
    <col min="13837" max="13837" width="14.5703125" style="300" customWidth="1"/>
    <col min="13838" max="13838" width="15.28515625" style="300" bestFit="1" customWidth="1"/>
    <col min="13839" max="13839" width="2.5703125" style="300" customWidth="1"/>
    <col min="13840" max="13841" width="15.28515625" style="300" customWidth="1"/>
    <col min="13842" max="13842" width="0.7109375" style="300" customWidth="1"/>
    <col min="13843" max="13843" width="12.28515625" style="300" bestFit="1" customWidth="1"/>
    <col min="13844" max="13844" width="14.7109375" style="300" bestFit="1" customWidth="1"/>
    <col min="13845" max="13845" width="9.28515625" style="300" bestFit="1" customWidth="1"/>
    <col min="13846" max="13846" width="11.28515625" style="300" bestFit="1" customWidth="1"/>
    <col min="13847" max="14083" width="9.28515625" style="300"/>
    <col min="14084" max="14084" width="24.28515625" style="300" customWidth="1"/>
    <col min="14085" max="14085" width="7.5703125" style="300" customWidth="1"/>
    <col min="14086" max="14086" width="18.28515625" style="300" customWidth="1"/>
    <col min="14087" max="14087" width="13.7109375" style="300" customWidth="1"/>
    <col min="14088" max="14089" width="15.28515625" style="300" customWidth="1"/>
    <col min="14090" max="14090" width="1.5703125" style="300" customWidth="1"/>
    <col min="14091" max="14091" width="13.7109375" style="300" customWidth="1"/>
    <col min="14092" max="14092" width="11.7109375" style="300" customWidth="1"/>
    <col min="14093" max="14093" width="14.5703125" style="300" customWidth="1"/>
    <col min="14094" max="14094" width="15.28515625" style="300" bestFit="1" customWidth="1"/>
    <col min="14095" max="14095" width="2.5703125" style="300" customWidth="1"/>
    <col min="14096" max="14097" width="15.28515625" style="300" customWidth="1"/>
    <col min="14098" max="14098" width="0.7109375" style="300" customWidth="1"/>
    <col min="14099" max="14099" width="12.28515625" style="300" bestFit="1" customWidth="1"/>
    <col min="14100" max="14100" width="14.7109375" style="300" bestFit="1" customWidth="1"/>
    <col min="14101" max="14101" width="9.28515625" style="300" bestFit="1" customWidth="1"/>
    <col min="14102" max="14102" width="11.28515625" style="300" bestFit="1" customWidth="1"/>
    <col min="14103" max="14339" width="9.28515625" style="300"/>
    <col min="14340" max="14340" width="24.28515625" style="300" customWidth="1"/>
    <col min="14341" max="14341" width="7.5703125" style="300" customWidth="1"/>
    <col min="14342" max="14342" width="18.28515625" style="300" customWidth="1"/>
    <col min="14343" max="14343" width="13.7109375" style="300" customWidth="1"/>
    <col min="14344" max="14345" width="15.28515625" style="300" customWidth="1"/>
    <col min="14346" max="14346" width="1.5703125" style="300" customWidth="1"/>
    <col min="14347" max="14347" width="13.7109375" style="300" customWidth="1"/>
    <col min="14348" max="14348" width="11.7109375" style="300" customWidth="1"/>
    <col min="14349" max="14349" width="14.5703125" style="300" customWidth="1"/>
    <col min="14350" max="14350" width="15.28515625" style="300" bestFit="1" customWidth="1"/>
    <col min="14351" max="14351" width="2.5703125" style="300" customWidth="1"/>
    <col min="14352" max="14353" width="15.28515625" style="300" customWidth="1"/>
    <col min="14354" max="14354" width="0.7109375" style="300" customWidth="1"/>
    <col min="14355" max="14355" width="12.28515625" style="300" bestFit="1" customWidth="1"/>
    <col min="14356" max="14356" width="14.7109375" style="300" bestFit="1" customWidth="1"/>
    <col min="14357" max="14357" width="9.28515625" style="300" bestFit="1" customWidth="1"/>
    <col min="14358" max="14358" width="11.28515625" style="300" bestFit="1" customWidth="1"/>
    <col min="14359" max="14595" width="9.28515625" style="300"/>
    <col min="14596" max="14596" width="24.28515625" style="300" customWidth="1"/>
    <col min="14597" max="14597" width="7.5703125" style="300" customWidth="1"/>
    <col min="14598" max="14598" width="18.28515625" style="300" customWidth="1"/>
    <col min="14599" max="14599" width="13.7109375" style="300" customWidth="1"/>
    <col min="14600" max="14601" width="15.28515625" style="300" customWidth="1"/>
    <col min="14602" max="14602" width="1.5703125" style="300" customWidth="1"/>
    <col min="14603" max="14603" width="13.7109375" style="300" customWidth="1"/>
    <col min="14604" max="14604" width="11.7109375" style="300" customWidth="1"/>
    <col min="14605" max="14605" width="14.5703125" style="300" customWidth="1"/>
    <col min="14606" max="14606" width="15.28515625" style="300" bestFit="1" customWidth="1"/>
    <col min="14607" max="14607" width="2.5703125" style="300" customWidth="1"/>
    <col min="14608" max="14609" width="15.28515625" style="300" customWidth="1"/>
    <col min="14610" max="14610" width="0.7109375" style="300" customWidth="1"/>
    <col min="14611" max="14611" width="12.28515625" style="300" bestFit="1" customWidth="1"/>
    <col min="14612" max="14612" width="14.7109375" style="300" bestFit="1" customWidth="1"/>
    <col min="14613" max="14613" width="9.28515625" style="300" bestFit="1" customWidth="1"/>
    <col min="14614" max="14614" width="11.28515625" style="300" bestFit="1" customWidth="1"/>
    <col min="14615" max="14851" width="9.28515625" style="300"/>
    <col min="14852" max="14852" width="24.28515625" style="300" customWidth="1"/>
    <col min="14853" max="14853" width="7.5703125" style="300" customWidth="1"/>
    <col min="14854" max="14854" width="18.28515625" style="300" customWidth="1"/>
    <col min="14855" max="14855" width="13.7109375" style="300" customWidth="1"/>
    <col min="14856" max="14857" width="15.28515625" style="300" customWidth="1"/>
    <col min="14858" max="14858" width="1.5703125" style="300" customWidth="1"/>
    <col min="14859" max="14859" width="13.7109375" style="300" customWidth="1"/>
    <col min="14860" max="14860" width="11.7109375" style="300" customWidth="1"/>
    <col min="14861" max="14861" width="14.5703125" style="300" customWidth="1"/>
    <col min="14862" max="14862" width="15.28515625" style="300" bestFit="1" customWidth="1"/>
    <col min="14863" max="14863" width="2.5703125" style="300" customWidth="1"/>
    <col min="14864" max="14865" width="15.28515625" style="300" customWidth="1"/>
    <col min="14866" max="14866" width="0.7109375" style="300" customWidth="1"/>
    <col min="14867" max="14867" width="12.28515625" style="300" bestFit="1" customWidth="1"/>
    <col min="14868" max="14868" width="14.7109375" style="300" bestFit="1" customWidth="1"/>
    <col min="14869" max="14869" width="9.28515625" style="300" bestFit="1" customWidth="1"/>
    <col min="14870" max="14870" width="11.28515625" style="300" bestFit="1" customWidth="1"/>
    <col min="14871" max="15107" width="9.28515625" style="300"/>
    <col min="15108" max="15108" width="24.28515625" style="300" customWidth="1"/>
    <col min="15109" max="15109" width="7.5703125" style="300" customWidth="1"/>
    <col min="15110" max="15110" width="18.28515625" style="300" customWidth="1"/>
    <col min="15111" max="15111" width="13.7109375" style="300" customWidth="1"/>
    <col min="15112" max="15113" width="15.28515625" style="300" customWidth="1"/>
    <col min="15114" max="15114" width="1.5703125" style="300" customWidth="1"/>
    <col min="15115" max="15115" width="13.7109375" style="300" customWidth="1"/>
    <col min="15116" max="15116" width="11.7109375" style="300" customWidth="1"/>
    <col min="15117" max="15117" width="14.5703125" style="300" customWidth="1"/>
    <col min="15118" max="15118" width="15.28515625" style="300" bestFit="1" customWidth="1"/>
    <col min="15119" max="15119" width="2.5703125" style="300" customWidth="1"/>
    <col min="15120" max="15121" width="15.28515625" style="300" customWidth="1"/>
    <col min="15122" max="15122" width="0.7109375" style="300" customWidth="1"/>
    <col min="15123" max="15123" width="12.28515625" style="300" bestFit="1" customWidth="1"/>
    <col min="15124" max="15124" width="14.7109375" style="300" bestFit="1" customWidth="1"/>
    <col min="15125" max="15125" width="9.28515625" style="300" bestFit="1" customWidth="1"/>
    <col min="15126" max="15126" width="11.28515625" style="300" bestFit="1" customWidth="1"/>
    <col min="15127" max="15363" width="9.28515625" style="300"/>
    <col min="15364" max="15364" width="24.28515625" style="300" customWidth="1"/>
    <col min="15365" max="15365" width="7.5703125" style="300" customWidth="1"/>
    <col min="15366" max="15366" width="18.28515625" style="300" customWidth="1"/>
    <col min="15367" max="15367" width="13.7109375" style="300" customWidth="1"/>
    <col min="15368" max="15369" width="15.28515625" style="300" customWidth="1"/>
    <col min="15370" max="15370" width="1.5703125" style="300" customWidth="1"/>
    <col min="15371" max="15371" width="13.7109375" style="300" customWidth="1"/>
    <col min="15372" max="15372" width="11.7109375" style="300" customWidth="1"/>
    <col min="15373" max="15373" width="14.5703125" style="300" customWidth="1"/>
    <col min="15374" max="15374" width="15.28515625" style="300" bestFit="1" customWidth="1"/>
    <col min="15375" max="15375" width="2.5703125" style="300" customWidth="1"/>
    <col min="15376" max="15377" width="15.28515625" style="300" customWidth="1"/>
    <col min="15378" max="15378" width="0.7109375" style="300" customWidth="1"/>
    <col min="15379" max="15379" width="12.28515625" style="300" bestFit="1" customWidth="1"/>
    <col min="15380" max="15380" width="14.7109375" style="300" bestFit="1" customWidth="1"/>
    <col min="15381" max="15381" width="9.28515625" style="300" bestFit="1" customWidth="1"/>
    <col min="15382" max="15382" width="11.28515625" style="300" bestFit="1" customWidth="1"/>
    <col min="15383" max="15619" width="9.28515625" style="300"/>
    <col min="15620" max="15620" width="24.28515625" style="300" customWidth="1"/>
    <col min="15621" max="15621" width="7.5703125" style="300" customWidth="1"/>
    <col min="15622" max="15622" width="18.28515625" style="300" customWidth="1"/>
    <col min="15623" max="15623" width="13.7109375" style="300" customWidth="1"/>
    <col min="15624" max="15625" width="15.28515625" style="300" customWidth="1"/>
    <col min="15626" max="15626" width="1.5703125" style="300" customWidth="1"/>
    <col min="15627" max="15627" width="13.7109375" style="300" customWidth="1"/>
    <col min="15628" max="15628" width="11.7109375" style="300" customWidth="1"/>
    <col min="15629" max="15629" width="14.5703125" style="300" customWidth="1"/>
    <col min="15630" max="15630" width="15.28515625" style="300" bestFit="1" customWidth="1"/>
    <col min="15631" max="15631" width="2.5703125" style="300" customWidth="1"/>
    <col min="15632" max="15633" width="15.28515625" style="300" customWidth="1"/>
    <col min="15634" max="15634" width="0.7109375" style="300" customWidth="1"/>
    <col min="15635" max="15635" width="12.28515625" style="300" bestFit="1" customWidth="1"/>
    <col min="15636" max="15636" width="14.7109375" style="300" bestFit="1" customWidth="1"/>
    <col min="15637" max="15637" width="9.28515625" style="300" bestFit="1" customWidth="1"/>
    <col min="15638" max="15638" width="11.28515625" style="300" bestFit="1" customWidth="1"/>
    <col min="15639" max="15875" width="9.28515625" style="300"/>
    <col min="15876" max="15876" width="24.28515625" style="300" customWidth="1"/>
    <col min="15877" max="15877" width="7.5703125" style="300" customWidth="1"/>
    <col min="15878" max="15878" width="18.28515625" style="300" customWidth="1"/>
    <col min="15879" max="15879" width="13.7109375" style="300" customWidth="1"/>
    <col min="15880" max="15881" width="15.28515625" style="300" customWidth="1"/>
    <col min="15882" max="15882" width="1.5703125" style="300" customWidth="1"/>
    <col min="15883" max="15883" width="13.7109375" style="300" customWidth="1"/>
    <col min="15884" max="15884" width="11.7109375" style="300" customWidth="1"/>
    <col min="15885" max="15885" width="14.5703125" style="300" customWidth="1"/>
    <col min="15886" max="15886" width="15.28515625" style="300" bestFit="1" customWidth="1"/>
    <col min="15887" max="15887" width="2.5703125" style="300" customWidth="1"/>
    <col min="15888" max="15889" width="15.28515625" style="300" customWidth="1"/>
    <col min="15890" max="15890" width="0.7109375" style="300" customWidth="1"/>
    <col min="15891" max="15891" width="12.28515625" style="300" bestFit="1" customWidth="1"/>
    <col min="15892" max="15892" width="14.7109375" style="300" bestFit="1" customWidth="1"/>
    <col min="15893" max="15893" width="9.28515625" style="300" bestFit="1" customWidth="1"/>
    <col min="15894" max="15894" width="11.28515625" style="300" bestFit="1" customWidth="1"/>
    <col min="15895" max="16131" width="9.28515625" style="300"/>
    <col min="16132" max="16132" width="24.28515625" style="300" customWidth="1"/>
    <col min="16133" max="16133" width="7.5703125" style="300" customWidth="1"/>
    <col min="16134" max="16134" width="18.28515625" style="300" customWidth="1"/>
    <col min="16135" max="16135" width="13.7109375" style="300" customWidth="1"/>
    <col min="16136" max="16137" width="15.28515625" style="300" customWidth="1"/>
    <col min="16138" max="16138" width="1.5703125" style="300" customWidth="1"/>
    <col min="16139" max="16139" width="13.7109375" style="300" customWidth="1"/>
    <col min="16140" max="16140" width="11.7109375" style="300" customWidth="1"/>
    <col min="16141" max="16141" width="14.5703125" style="300" customWidth="1"/>
    <col min="16142" max="16142" width="15.28515625" style="300" bestFit="1" customWidth="1"/>
    <col min="16143" max="16143" width="2.5703125" style="300" customWidth="1"/>
    <col min="16144" max="16145" width="15.28515625" style="300" customWidth="1"/>
    <col min="16146" max="16146" width="0.7109375" style="300" customWidth="1"/>
    <col min="16147" max="16147" width="12.28515625" style="300" bestFit="1" customWidth="1"/>
    <col min="16148" max="16148" width="14.7109375" style="300" bestFit="1" customWidth="1"/>
    <col min="16149" max="16149" width="9.28515625" style="300" bestFit="1" customWidth="1"/>
    <col min="16150" max="16150" width="11.28515625" style="300" bestFit="1" customWidth="1"/>
    <col min="16151" max="16384" width="9.28515625" style="300"/>
  </cols>
  <sheetData>
    <row r="2" spans="1:22" ht="15" customHeight="1" x14ac:dyDescent="0.25">
      <c r="A2" s="505" t="str">
        <f>'Notes to BS 5'!A1</f>
        <v xml:space="preserve">Malankara Mar Thoma Syrian Church </v>
      </c>
      <c r="B2" s="505"/>
      <c r="C2" s="505"/>
      <c r="D2" s="505"/>
      <c r="E2" s="505"/>
      <c r="F2" s="505"/>
      <c r="G2" s="505"/>
      <c r="H2" s="505"/>
      <c r="I2" s="505"/>
      <c r="J2" s="505"/>
      <c r="K2" s="505"/>
      <c r="L2" s="299"/>
      <c r="M2" s="299"/>
      <c r="N2" s="299"/>
      <c r="O2" s="299"/>
      <c r="P2" s="299"/>
      <c r="Q2" s="299"/>
      <c r="R2" s="299"/>
    </row>
    <row r="3" spans="1:22" ht="15" customHeight="1" x14ac:dyDescent="0.25">
      <c r="A3" s="505" t="s">
        <v>494</v>
      </c>
      <c r="B3" s="505"/>
      <c r="C3" s="505"/>
      <c r="D3" s="505"/>
      <c r="E3" s="505"/>
      <c r="F3" s="505"/>
      <c r="G3" s="505"/>
      <c r="H3" s="505"/>
      <c r="I3" s="505"/>
      <c r="J3" s="505"/>
      <c r="K3" s="505"/>
      <c r="L3" s="299"/>
      <c r="M3" s="299"/>
      <c r="N3" s="299"/>
      <c r="O3" s="299"/>
      <c r="P3" s="299"/>
      <c r="Q3" s="299"/>
      <c r="R3" s="299"/>
    </row>
    <row r="4" spans="1:22" ht="15" customHeight="1" x14ac:dyDescent="0.25">
      <c r="A4" s="300"/>
      <c r="C4" s="302"/>
      <c r="D4" s="299"/>
      <c r="E4" s="299"/>
      <c r="F4" s="299"/>
      <c r="G4" s="299"/>
      <c r="H4" s="299"/>
      <c r="I4" s="299"/>
      <c r="J4" s="299"/>
      <c r="K4" s="299"/>
      <c r="L4" s="299"/>
      <c r="P4" s="303"/>
    </row>
    <row r="5" spans="1:22" s="310" customFormat="1" ht="15" customHeight="1" x14ac:dyDescent="0.25">
      <c r="A5" s="304" t="s">
        <v>529</v>
      </c>
      <c r="B5" s="543" t="s">
        <v>231</v>
      </c>
      <c r="C5" s="543"/>
      <c r="D5" s="543"/>
      <c r="E5" s="543"/>
      <c r="F5" s="543"/>
      <c r="G5" s="543"/>
      <c r="H5" s="543"/>
      <c r="I5" s="543"/>
      <c r="J5" s="543"/>
      <c r="K5" s="305" t="s">
        <v>56</v>
      </c>
      <c r="L5" s="306"/>
      <c r="M5" s="306"/>
      <c r="N5" s="306"/>
      <c r="O5" s="306"/>
      <c r="P5" s="306"/>
      <c r="Q5" s="307"/>
      <c r="R5" s="308"/>
      <c r="S5" s="309"/>
      <c r="U5" s="311"/>
      <c r="V5" s="312"/>
    </row>
    <row r="6" spans="1:22" ht="15" customHeight="1" x14ac:dyDescent="0.25">
      <c r="B6" s="538" t="s">
        <v>47</v>
      </c>
      <c r="C6" s="540" t="s">
        <v>48</v>
      </c>
      <c r="D6" s="541"/>
      <c r="E6" s="541"/>
      <c r="F6" s="541"/>
      <c r="G6" s="541"/>
      <c r="H6" s="541"/>
      <c r="I6" s="541"/>
      <c r="J6" s="541"/>
      <c r="K6" s="542"/>
      <c r="L6" s="314"/>
      <c r="M6" s="315"/>
      <c r="N6" s="316"/>
      <c r="O6" s="301"/>
      <c r="U6" s="300"/>
      <c r="V6" s="300"/>
    </row>
    <row r="7" spans="1:22" ht="31.5" x14ac:dyDescent="0.25">
      <c r="B7" s="539"/>
      <c r="C7" s="317" t="s">
        <v>528</v>
      </c>
      <c r="D7" s="317" t="s">
        <v>24</v>
      </c>
      <c r="E7" s="317" t="s">
        <v>79</v>
      </c>
      <c r="F7" s="317" t="s">
        <v>80</v>
      </c>
      <c r="G7" s="317" t="s">
        <v>49</v>
      </c>
      <c r="H7" s="317" t="s">
        <v>25</v>
      </c>
      <c r="I7" s="317" t="s">
        <v>122</v>
      </c>
      <c r="J7" s="317" t="s">
        <v>26</v>
      </c>
      <c r="K7" s="317" t="s">
        <v>1</v>
      </c>
      <c r="L7" s="314"/>
      <c r="M7" s="316"/>
      <c r="N7" s="316"/>
      <c r="O7" s="301"/>
      <c r="U7" s="300"/>
      <c r="V7" s="300"/>
    </row>
    <row r="8" spans="1:22" ht="17.649999999999999" customHeight="1" x14ac:dyDescent="0.25">
      <c r="B8" s="535" t="s">
        <v>50</v>
      </c>
      <c r="C8" s="536"/>
      <c r="D8" s="536"/>
      <c r="E8" s="536"/>
      <c r="F8" s="536"/>
      <c r="G8" s="536"/>
      <c r="H8" s="536"/>
      <c r="I8" s="536"/>
      <c r="J8" s="536"/>
      <c r="K8" s="537"/>
      <c r="L8" s="314"/>
      <c r="M8" s="315"/>
      <c r="N8" s="316"/>
      <c r="O8" s="301"/>
      <c r="U8" s="300"/>
      <c r="V8" s="300"/>
    </row>
    <row r="9" spans="1:22" ht="15" customHeight="1" x14ac:dyDescent="0.25">
      <c r="B9" s="318" t="s">
        <v>117</v>
      </c>
      <c r="C9" s="319"/>
      <c r="D9" s="319"/>
      <c r="E9" s="319"/>
      <c r="F9" s="319"/>
      <c r="G9" s="319"/>
      <c r="H9" s="319"/>
      <c r="I9" s="319"/>
      <c r="J9" s="319"/>
      <c r="K9" s="320"/>
      <c r="N9" s="301"/>
      <c r="U9" s="300"/>
      <c r="V9" s="300"/>
    </row>
    <row r="10" spans="1:22" ht="15" customHeight="1" x14ac:dyDescent="0.25">
      <c r="B10" s="318" t="s">
        <v>51</v>
      </c>
      <c r="C10" s="321"/>
      <c r="D10" s="322"/>
      <c r="E10" s="322"/>
      <c r="F10" s="322"/>
      <c r="G10" s="322"/>
      <c r="H10" s="322"/>
      <c r="I10" s="322"/>
      <c r="J10" s="322"/>
      <c r="K10" s="322"/>
      <c r="L10" s="314"/>
      <c r="N10" s="301"/>
      <c r="O10" s="301"/>
      <c r="U10" s="300"/>
      <c r="V10" s="300"/>
    </row>
    <row r="11" spans="1:22" ht="15" customHeight="1" x14ac:dyDescent="0.25">
      <c r="B11" s="323" t="s">
        <v>52</v>
      </c>
      <c r="C11" s="322"/>
      <c r="D11" s="322"/>
      <c r="E11" s="322"/>
      <c r="F11" s="322"/>
      <c r="G11" s="322"/>
      <c r="H11" s="322"/>
      <c r="I11" s="322"/>
      <c r="J11" s="322"/>
      <c r="K11" s="324"/>
      <c r="L11" s="314"/>
      <c r="M11" s="314"/>
      <c r="N11" s="301"/>
      <c r="O11" s="301"/>
      <c r="U11" s="300"/>
      <c r="V11" s="300"/>
    </row>
    <row r="12" spans="1:22" ht="15" customHeight="1" x14ac:dyDescent="0.25">
      <c r="B12" s="318" t="s">
        <v>495</v>
      </c>
      <c r="C12" s="320"/>
      <c r="D12" s="320"/>
      <c r="E12" s="320"/>
      <c r="F12" s="320"/>
      <c r="G12" s="320"/>
      <c r="H12" s="320"/>
      <c r="I12" s="320"/>
      <c r="J12" s="320"/>
      <c r="K12" s="320"/>
      <c r="L12" s="314"/>
      <c r="M12" s="325"/>
      <c r="N12" s="301"/>
      <c r="O12" s="301"/>
      <c r="U12" s="300"/>
      <c r="V12" s="300"/>
    </row>
    <row r="13" spans="1:22" ht="15" customHeight="1" x14ac:dyDescent="0.25">
      <c r="B13" s="318" t="s">
        <v>51</v>
      </c>
      <c r="C13" s="321"/>
      <c r="D13" s="322"/>
      <c r="E13" s="322"/>
      <c r="F13" s="322"/>
      <c r="G13" s="322"/>
      <c r="H13" s="322"/>
      <c r="I13" s="322"/>
      <c r="J13" s="322"/>
      <c r="K13" s="322"/>
      <c r="L13" s="314"/>
      <c r="M13" s="315"/>
      <c r="N13" s="301"/>
      <c r="O13" s="301"/>
      <c r="U13" s="300"/>
      <c r="V13" s="300"/>
    </row>
    <row r="14" spans="1:22" ht="15" customHeight="1" x14ac:dyDescent="0.25">
      <c r="B14" s="323" t="s">
        <v>52</v>
      </c>
      <c r="C14" s="322"/>
      <c r="D14" s="322"/>
      <c r="E14" s="322"/>
      <c r="F14" s="322"/>
      <c r="G14" s="322"/>
      <c r="H14" s="322"/>
      <c r="I14" s="322"/>
      <c r="J14" s="322"/>
      <c r="K14" s="322"/>
      <c r="L14" s="315"/>
      <c r="N14" s="301"/>
      <c r="U14" s="300"/>
      <c r="V14" s="300"/>
    </row>
    <row r="15" spans="1:22" ht="15" customHeight="1" x14ac:dyDescent="0.25">
      <c r="B15" s="326" t="s">
        <v>496</v>
      </c>
      <c r="C15" s="327"/>
      <c r="D15" s="327"/>
      <c r="E15" s="327"/>
      <c r="F15" s="327"/>
      <c r="G15" s="327"/>
      <c r="H15" s="327"/>
      <c r="I15" s="327"/>
      <c r="J15" s="327"/>
      <c r="K15" s="327"/>
      <c r="L15" s="314"/>
      <c r="N15" s="301"/>
      <c r="O15" s="301"/>
      <c r="U15" s="300"/>
      <c r="V15" s="300"/>
    </row>
    <row r="16" spans="1:22" ht="15" customHeight="1" x14ac:dyDescent="0.25">
      <c r="B16" s="328" t="s">
        <v>118</v>
      </c>
      <c r="C16" s="327"/>
      <c r="D16" s="327"/>
      <c r="E16" s="327"/>
      <c r="F16" s="327"/>
      <c r="G16" s="327"/>
      <c r="H16" s="327"/>
      <c r="I16" s="327"/>
      <c r="J16" s="327"/>
      <c r="K16" s="327"/>
      <c r="L16" s="314"/>
      <c r="N16" s="301"/>
      <c r="O16" s="301"/>
      <c r="U16" s="300"/>
      <c r="V16" s="300"/>
    </row>
    <row r="17" spans="1:22" x14ac:dyDescent="0.25">
      <c r="B17" s="535" t="s">
        <v>82</v>
      </c>
      <c r="C17" s="536"/>
      <c r="D17" s="536"/>
      <c r="E17" s="536"/>
      <c r="F17" s="536"/>
      <c r="G17" s="536"/>
      <c r="H17" s="536"/>
      <c r="I17" s="536"/>
      <c r="J17" s="536"/>
      <c r="K17" s="537"/>
      <c r="L17" s="314"/>
      <c r="N17" s="301"/>
      <c r="O17" s="301"/>
      <c r="U17" s="300"/>
      <c r="V17" s="300"/>
    </row>
    <row r="18" spans="1:22" ht="15" customHeight="1" x14ac:dyDescent="0.25">
      <c r="B18" s="318" t="s">
        <v>495</v>
      </c>
      <c r="C18" s="322"/>
      <c r="D18" s="322"/>
      <c r="E18" s="322"/>
      <c r="F18" s="322"/>
      <c r="G18" s="322"/>
      <c r="H18" s="322"/>
      <c r="I18" s="322"/>
      <c r="J18" s="322"/>
      <c r="K18" s="322"/>
      <c r="L18" s="316"/>
      <c r="M18" s="329"/>
      <c r="N18" s="301"/>
      <c r="O18" s="301"/>
      <c r="U18" s="300"/>
      <c r="V18" s="300"/>
    </row>
    <row r="19" spans="1:22" ht="15" customHeight="1" x14ac:dyDescent="0.25">
      <c r="B19" s="318" t="s">
        <v>51</v>
      </c>
      <c r="C19" s="322"/>
      <c r="D19" s="322"/>
      <c r="E19" s="322"/>
      <c r="F19" s="322"/>
      <c r="G19" s="322"/>
      <c r="H19" s="322"/>
      <c r="I19" s="322"/>
      <c r="J19" s="322"/>
      <c r="K19" s="322"/>
      <c r="L19" s="316"/>
      <c r="N19" s="301"/>
      <c r="O19" s="301"/>
      <c r="U19" s="300"/>
      <c r="V19" s="300"/>
    </row>
    <row r="20" spans="1:22" ht="15" customHeight="1" x14ac:dyDescent="0.25">
      <c r="B20" s="323" t="s">
        <v>52</v>
      </c>
      <c r="C20" s="324"/>
      <c r="D20" s="324"/>
      <c r="E20" s="324"/>
      <c r="F20" s="324"/>
      <c r="G20" s="324"/>
      <c r="H20" s="324"/>
      <c r="I20" s="322"/>
      <c r="J20" s="322"/>
      <c r="K20" s="322"/>
      <c r="L20" s="314"/>
      <c r="M20" s="329"/>
      <c r="N20" s="301"/>
      <c r="O20" s="301"/>
      <c r="U20" s="300"/>
      <c r="V20" s="300"/>
    </row>
    <row r="21" spans="1:22" ht="15" customHeight="1" x14ac:dyDescent="0.25">
      <c r="B21" s="318" t="s">
        <v>117</v>
      </c>
      <c r="C21" s="320"/>
      <c r="D21" s="320"/>
      <c r="E21" s="320"/>
      <c r="F21" s="320"/>
      <c r="G21" s="320"/>
      <c r="H21" s="320"/>
      <c r="I21" s="320"/>
      <c r="J21" s="320"/>
      <c r="K21" s="320"/>
      <c r="L21" s="314"/>
      <c r="N21" s="301"/>
      <c r="O21" s="301"/>
      <c r="U21" s="300"/>
      <c r="V21" s="300"/>
    </row>
    <row r="22" spans="1:22" ht="15" customHeight="1" x14ac:dyDescent="0.25">
      <c r="B22" s="318" t="s">
        <v>51</v>
      </c>
      <c r="C22" s="322"/>
      <c r="D22" s="322"/>
      <c r="E22" s="322"/>
      <c r="F22" s="322"/>
      <c r="G22" s="322"/>
      <c r="H22" s="322"/>
      <c r="I22" s="322"/>
      <c r="J22" s="322"/>
      <c r="K22" s="322"/>
      <c r="L22" s="314"/>
      <c r="N22" s="301"/>
      <c r="O22" s="301"/>
      <c r="U22" s="300"/>
      <c r="V22" s="300"/>
    </row>
    <row r="23" spans="1:22" ht="15" customHeight="1" x14ac:dyDescent="0.25">
      <c r="B23" s="323" t="s">
        <v>52</v>
      </c>
      <c r="C23" s="324"/>
      <c r="D23" s="324"/>
      <c r="E23" s="324"/>
      <c r="F23" s="324"/>
      <c r="G23" s="324"/>
      <c r="H23" s="324"/>
      <c r="I23" s="322"/>
      <c r="J23" s="322"/>
      <c r="K23" s="322"/>
      <c r="L23" s="301"/>
      <c r="U23" s="300"/>
      <c r="V23" s="300"/>
    </row>
    <row r="24" spans="1:22" ht="15" customHeight="1" x14ac:dyDescent="0.25">
      <c r="B24" s="326" t="s">
        <v>496</v>
      </c>
      <c r="C24" s="327"/>
      <c r="D24" s="327"/>
      <c r="E24" s="327"/>
      <c r="F24" s="327"/>
      <c r="G24" s="327"/>
      <c r="H24" s="327"/>
      <c r="I24" s="327"/>
      <c r="J24" s="327"/>
      <c r="K24" s="327"/>
      <c r="L24" s="301"/>
      <c r="U24" s="300"/>
      <c r="V24" s="300"/>
    </row>
    <row r="25" spans="1:22" ht="15" customHeight="1" x14ac:dyDescent="0.25">
      <c r="B25" s="328" t="s">
        <v>118</v>
      </c>
      <c r="C25" s="330"/>
      <c r="D25" s="330"/>
      <c r="E25" s="330"/>
      <c r="F25" s="330"/>
      <c r="G25" s="330"/>
      <c r="H25" s="330"/>
      <c r="I25" s="330"/>
      <c r="J25" s="330"/>
      <c r="K25" s="330"/>
      <c r="L25" s="301"/>
      <c r="O25" s="315"/>
      <c r="P25" s="314"/>
      <c r="Q25" s="315"/>
      <c r="U25" s="300"/>
      <c r="V25" s="300"/>
    </row>
    <row r="26" spans="1:22" ht="15" customHeight="1" x14ac:dyDescent="0.25">
      <c r="B26" s="535" t="s">
        <v>53</v>
      </c>
      <c r="C26" s="536"/>
      <c r="D26" s="536"/>
      <c r="E26" s="536"/>
      <c r="F26" s="536"/>
      <c r="G26" s="536"/>
      <c r="H26" s="536"/>
      <c r="I26" s="536"/>
      <c r="J26" s="536"/>
      <c r="K26" s="537"/>
      <c r="L26" s="301"/>
      <c r="O26" s="315"/>
      <c r="P26" s="314"/>
      <c r="Q26" s="315"/>
      <c r="U26" s="300"/>
      <c r="V26" s="300"/>
    </row>
    <row r="27" spans="1:22" ht="15" customHeight="1" x14ac:dyDescent="0.25">
      <c r="B27" s="323" t="s">
        <v>496</v>
      </c>
      <c r="C27" s="331"/>
      <c r="D27" s="331"/>
      <c r="E27" s="331"/>
      <c r="F27" s="331"/>
      <c r="G27" s="331"/>
      <c r="H27" s="331"/>
      <c r="I27" s="331"/>
      <c r="J27" s="331"/>
      <c r="K27" s="331"/>
      <c r="L27" s="301"/>
      <c r="U27" s="300"/>
      <c r="V27" s="300"/>
    </row>
    <row r="28" spans="1:22" ht="15" customHeight="1" x14ac:dyDescent="0.25">
      <c r="B28" s="332" t="s">
        <v>118</v>
      </c>
      <c r="C28" s="330"/>
      <c r="D28" s="330"/>
      <c r="E28" s="330"/>
      <c r="F28" s="330"/>
      <c r="G28" s="330"/>
      <c r="H28" s="330"/>
      <c r="I28" s="330"/>
      <c r="J28" s="330"/>
      <c r="K28" s="330"/>
      <c r="L28" s="301"/>
      <c r="U28" s="300"/>
      <c r="V28" s="300"/>
    </row>
    <row r="29" spans="1:22" ht="15" customHeight="1" x14ac:dyDescent="0.25">
      <c r="B29" s="333"/>
      <c r="C29" s="334"/>
      <c r="D29" s="334"/>
      <c r="E29" s="334"/>
      <c r="F29" s="334"/>
      <c r="G29" s="334"/>
      <c r="H29" s="334"/>
      <c r="I29" s="334"/>
      <c r="J29" s="334"/>
      <c r="K29" s="334"/>
      <c r="L29" s="301"/>
      <c r="U29" s="300"/>
      <c r="V29" s="300"/>
    </row>
    <row r="30" spans="1:22" ht="15" customHeight="1" x14ac:dyDescent="0.25">
      <c r="D30" s="310"/>
      <c r="E30" s="335"/>
      <c r="F30" s="335"/>
      <c r="G30" s="335"/>
      <c r="H30" s="335"/>
      <c r="I30" s="335"/>
      <c r="J30" s="335"/>
      <c r="K30" s="335"/>
      <c r="L30" s="335"/>
      <c r="M30" s="335"/>
      <c r="N30" s="335"/>
      <c r="O30" s="335"/>
      <c r="P30" s="335"/>
      <c r="Q30" s="335"/>
      <c r="R30" s="335"/>
      <c r="S30" s="314"/>
    </row>
    <row r="31" spans="1:22" ht="15" customHeight="1" x14ac:dyDescent="0.25">
      <c r="A31" s="304" t="s">
        <v>68</v>
      </c>
      <c r="B31" s="336" t="s">
        <v>27</v>
      </c>
      <c r="C31" s="337"/>
      <c r="D31" s="227">
        <v>45747</v>
      </c>
      <c r="E31" s="228">
        <v>45382</v>
      </c>
      <c r="F31" s="335"/>
      <c r="G31" s="335"/>
      <c r="H31" s="335"/>
      <c r="I31" s="335"/>
      <c r="J31" s="335"/>
      <c r="K31" s="335"/>
      <c r="L31" s="335"/>
      <c r="M31" s="335"/>
      <c r="N31" s="335"/>
      <c r="O31" s="335"/>
      <c r="P31" s="335"/>
      <c r="Q31" s="335"/>
      <c r="R31" s="335"/>
      <c r="S31" s="314"/>
    </row>
    <row r="32" spans="1:22" ht="15" customHeight="1" x14ac:dyDescent="0.25">
      <c r="B32" s="338" t="s">
        <v>28</v>
      </c>
      <c r="C32" s="339"/>
      <c r="D32" s="340">
        <v>0</v>
      </c>
      <c r="E32" s="341">
        <v>0</v>
      </c>
      <c r="F32" s="335"/>
      <c r="G32" s="335"/>
      <c r="H32" s="335"/>
      <c r="I32" s="335"/>
      <c r="J32" s="335"/>
      <c r="K32" s="335"/>
      <c r="L32" s="335"/>
      <c r="M32" s="335"/>
      <c r="N32" s="335"/>
      <c r="O32" s="335"/>
      <c r="P32" s="335"/>
      <c r="Q32" s="335"/>
      <c r="R32" s="335"/>
      <c r="S32" s="314"/>
    </row>
    <row r="33" spans="2:19" ht="15" customHeight="1" x14ac:dyDescent="0.25">
      <c r="B33" s="338" t="s">
        <v>29</v>
      </c>
      <c r="C33" s="339"/>
      <c r="D33" s="340">
        <v>0</v>
      </c>
      <c r="E33" s="341">
        <v>0</v>
      </c>
      <c r="F33" s="335"/>
      <c r="G33" s="335"/>
      <c r="H33" s="335"/>
      <c r="I33" s="335"/>
      <c r="J33" s="335"/>
      <c r="K33" s="335"/>
      <c r="L33" s="335"/>
      <c r="M33" s="335"/>
      <c r="N33" s="335"/>
      <c r="O33" s="335"/>
      <c r="P33" s="335"/>
      <c r="Q33" s="335"/>
      <c r="R33" s="335"/>
      <c r="S33" s="314"/>
    </row>
    <row r="34" spans="2:19" ht="15" customHeight="1" x14ac:dyDescent="0.25">
      <c r="B34" s="338" t="s">
        <v>226</v>
      </c>
      <c r="C34" s="339"/>
      <c r="D34" s="342">
        <v>0</v>
      </c>
      <c r="E34" s="343">
        <v>0</v>
      </c>
      <c r="F34" s="335"/>
      <c r="G34" s="335"/>
      <c r="H34" s="335"/>
      <c r="I34" s="335"/>
      <c r="J34" s="335"/>
      <c r="K34" s="335"/>
      <c r="L34" s="335"/>
      <c r="M34" s="335"/>
      <c r="N34" s="335"/>
      <c r="O34" s="335"/>
      <c r="P34" s="335"/>
      <c r="Q34" s="335"/>
      <c r="R34" s="335"/>
      <c r="S34" s="314"/>
    </row>
    <row r="35" spans="2:19" ht="15" customHeight="1" thickBot="1" x14ac:dyDescent="0.3">
      <c r="B35" s="344" t="s">
        <v>125</v>
      </c>
      <c r="C35" s="345"/>
      <c r="D35" s="346">
        <f>D32+D33-D34</f>
        <v>0</v>
      </c>
      <c r="E35" s="346">
        <f>E32+E33-E34</f>
        <v>0</v>
      </c>
      <c r="F35" s="335"/>
      <c r="G35" s="335"/>
      <c r="H35" s="335"/>
      <c r="I35" s="335"/>
      <c r="J35" s="335"/>
      <c r="K35" s="335"/>
      <c r="L35" s="335"/>
      <c r="M35" s="335"/>
      <c r="N35" s="335"/>
      <c r="O35" s="335"/>
      <c r="P35" s="335"/>
      <c r="Q35" s="335"/>
      <c r="R35" s="335"/>
      <c r="S35" s="314"/>
    </row>
    <row r="36" spans="2:19" ht="15" customHeight="1" thickTop="1" x14ac:dyDescent="0.25">
      <c r="D36" s="310"/>
      <c r="E36" s="335"/>
      <c r="F36" s="335"/>
      <c r="G36" s="335"/>
      <c r="H36" s="335"/>
      <c r="I36" s="335"/>
      <c r="J36" s="335"/>
      <c r="K36" s="335"/>
      <c r="L36" s="335"/>
      <c r="M36" s="335"/>
      <c r="N36" s="335"/>
      <c r="O36" s="335"/>
      <c r="P36" s="335"/>
      <c r="Q36" s="335"/>
      <c r="R36" s="335"/>
      <c r="S36" s="314"/>
    </row>
    <row r="37" spans="2:19" ht="15" customHeight="1" x14ac:dyDescent="0.25">
      <c r="D37" s="310"/>
      <c r="E37" s="335"/>
      <c r="F37" s="335"/>
      <c r="G37" s="335"/>
      <c r="H37" s="335"/>
      <c r="I37" s="335"/>
      <c r="J37" s="335"/>
      <c r="K37" s="335"/>
      <c r="L37" s="335"/>
      <c r="M37" s="335"/>
      <c r="N37" s="335"/>
      <c r="O37" s="335"/>
      <c r="P37" s="335"/>
      <c r="Q37" s="335"/>
      <c r="R37" s="335"/>
      <c r="S37" s="314"/>
    </row>
    <row r="38" spans="2:19" ht="15" customHeight="1" x14ac:dyDescent="0.25">
      <c r="D38" s="310"/>
      <c r="E38" s="335"/>
      <c r="F38" s="335"/>
      <c r="G38" s="335"/>
      <c r="H38" s="335"/>
      <c r="I38" s="335"/>
      <c r="J38" s="335"/>
      <c r="K38" s="335"/>
      <c r="L38" s="335"/>
      <c r="M38" s="335"/>
      <c r="N38" s="335"/>
      <c r="O38" s="335"/>
      <c r="P38" s="335"/>
      <c r="Q38" s="335"/>
      <c r="R38" s="335"/>
      <c r="S38" s="314"/>
    </row>
    <row r="39" spans="2:19" ht="15" customHeight="1" x14ac:dyDescent="0.25">
      <c r="D39" s="310"/>
      <c r="E39" s="335"/>
      <c r="F39" s="335"/>
      <c r="G39" s="335"/>
      <c r="H39" s="335"/>
      <c r="I39" s="335"/>
      <c r="J39" s="335"/>
      <c r="K39" s="335"/>
      <c r="L39" s="335"/>
      <c r="M39" s="335"/>
      <c r="N39" s="335"/>
      <c r="O39" s="335"/>
      <c r="P39" s="335"/>
      <c r="Q39" s="335"/>
      <c r="R39" s="335"/>
      <c r="S39" s="314"/>
    </row>
    <row r="40" spans="2:19" ht="15" customHeight="1" x14ac:dyDescent="0.25">
      <c r="D40" s="310"/>
      <c r="E40" s="335"/>
      <c r="F40" s="335"/>
      <c r="G40" s="335"/>
      <c r="H40" s="335"/>
      <c r="I40" s="335"/>
      <c r="J40" s="335"/>
      <c r="K40" s="335"/>
      <c r="L40" s="335"/>
      <c r="M40" s="335"/>
      <c r="N40" s="335"/>
      <c r="O40" s="335"/>
      <c r="P40" s="335"/>
      <c r="Q40" s="335"/>
      <c r="R40" s="335"/>
      <c r="S40" s="314"/>
    </row>
    <row r="41" spans="2:19" x14ac:dyDescent="0.25">
      <c r="D41" s="310"/>
      <c r="E41" s="335"/>
      <c r="F41" s="335"/>
      <c r="G41" s="335"/>
      <c r="H41" s="335"/>
      <c r="I41" s="335"/>
      <c r="J41" s="335"/>
      <c r="K41" s="335"/>
      <c r="L41" s="335"/>
      <c r="M41" s="335"/>
      <c r="N41" s="335"/>
      <c r="O41" s="335"/>
      <c r="P41" s="335"/>
      <c r="Q41" s="335"/>
      <c r="R41" s="335"/>
      <c r="S41" s="314"/>
    </row>
    <row r="42" spans="2:19" x14ac:dyDescent="0.25">
      <c r="D42" s="310"/>
      <c r="E42" s="335"/>
      <c r="F42" s="335"/>
      <c r="G42" s="335"/>
      <c r="H42" s="335"/>
      <c r="I42" s="335"/>
      <c r="J42" s="335"/>
      <c r="K42" s="335"/>
      <c r="L42" s="335"/>
      <c r="M42" s="335"/>
      <c r="N42" s="335"/>
      <c r="O42" s="335"/>
      <c r="P42" s="335"/>
      <c r="Q42" s="335"/>
      <c r="R42" s="335"/>
      <c r="S42" s="314"/>
    </row>
    <row r="43" spans="2:19" x14ac:dyDescent="0.25">
      <c r="D43" s="310"/>
      <c r="E43" s="335"/>
      <c r="F43" s="335"/>
      <c r="G43" s="335"/>
      <c r="H43" s="335"/>
      <c r="I43" s="335"/>
      <c r="J43" s="335"/>
      <c r="K43" s="335"/>
      <c r="L43" s="335"/>
      <c r="M43" s="335"/>
      <c r="N43" s="335"/>
      <c r="O43" s="335"/>
      <c r="P43" s="335"/>
      <c r="Q43" s="335"/>
      <c r="R43" s="335"/>
      <c r="S43" s="314"/>
    </row>
    <row r="44" spans="2:19" x14ac:dyDescent="0.25">
      <c r="D44" s="310"/>
      <c r="E44" s="335"/>
      <c r="F44" s="335"/>
      <c r="G44" s="335"/>
      <c r="H44" s="335"/>
      <c r="I44" s="335"/>
      <c r="J44" s="335"/>
      <c r="K44" s="335"/>
      <c r="L44" s="335"/>
      <c r="M44" s="335"/>
      <c r="N44" s="335"/>
      <c r="O44" s="335"/>
      <c r="P44" s="335"/>
      <c r="Q44" s="335"/>
      <c r="R44" s="335"/>
      <c r="S44" s="314"/>
    </row>
    <row r="45" spans="2:19" x14ac:dyDescent="0.25">
      <c r="D45" s="310"/>
      <c r="E45" s="335"/>
      <c r="F45" s="335"/>
      <c r="G45" s="335"/>
      <c r="H45" s="335"/>
      <c r="I45" s="335"/>
      <c r="J45" s="335"/>
      <c r="K45" s="335"/>
      <c r="L45" s="335"/>
      <c r="M45" s="335"/>
      <c r="N45" s="335"/>
      <c r="O45" s="335"/>
      <c r="P45" s="335"/>
      <c r="Q45" s="335"/>
      <c r="R45" s="335"/>
      <c r="S45" s="314"/>
    </row>
    <row r="46" spans="2:19" x14ac:dyDescent="0.25">
      <c r="D46" s="310"/>
      <c r="E46" s="335"/>
      <c r="F46" s="335"/>
      <c r="G46" s="335"/>
      <c r="H46" s="335"/>
      <c r="I46" s="335"/>
      <c r="J46" s="335"/>
      <c r="K46" s="335"/>
      <c r="L46" s="335"/>
      <c r="M46" s="335"/>
      <c r="N46" s="335"/>
      <c r="O46" s="335"/>
      <c r="P46" s="335"/>
      <c r="Q46" s="335"/>
      <c r="R46" s="335"/>
      <c r="S46" s="314"/>
    </row>
    <row r="47" spans="2:19" x14ac:dyDescent="0.25">
      <c r="D47" s="310"/>
      <c r="E47" s="335"/>
      <c r="F47" s="335"/>
      <c r="G47" s="335"/>
      <c r="H47" s="335"/>
      <c r="I47" s="335"/>
      <c r="J47" s="335"/>
      <c r="K47" s="335"/>
      <c r="L47" s="335"/>
      <c r="M47" s="335"/>
      <c r="N47" s="335"/>
      <c r="O47" s="335"/>
      <c r="P47" s="335"/>
      <c r="Q47" s="335"/>
      <c r="R47" s="335"/>
      <c r="S47" s="314"/>
    </row>
    <row r="48" spans="2:19" x14ac:dyDescent="0.25">
      <c r="D48" s="310"/>
      <c r="E48" s="335"/>
      <c r="F48" s="335"/>
      <c r="G48" s="335"/>
      <c r="H48" s="335"/>
      <c r="I48" s="335"/>
      <c r="J48" s="335"/>
      <c r="K48" s="335"/>
      <c r="L48" s="335"/>
      <c r="M48" s="335"/>
      <c r="N48" s="335"/>
      <c r="O48" s="335"/>
      <c r="P48" s="335"/>
      <c r="Q48" s="335"/>
      <c r="R48" s="335"/>
      <c r="S48" s="314"/>
    </row>
    <row r="49" spans="4:19" x14ac:dyDescent="0.25">
      <c r="D49" s="310"/>
      <c r="E49" s="335"/>
      <c r="F49" s="335"/>
      <c r="G49" s="335"/>
      <c r="H49" s="335"/>
      <c r="I49" s="335"/>
      <c r="J49" s="335"/>
      <c r="K49" s="335"/>
      <c r="L49" s="335"/>
      <c r="M49" s="335"/>
      <c r="N49" s="335"/>
      <c r="O49" s="335"/>
      <c r="P49" s="335"/>
      <c r="Q49" s="335"/>
      <c r="R49" s="335"/>
      <c r="S49" s="314"/>
    </row>
    <row r="50" spans="4:19" x14ac:dyDescent="0.25">
      <c r="D50" s="310"/>
      <c r="E50" s="335"/>
      <c r="F50" s="335"/>
      <c r="G50" s="335"/>
      <c r="H50" s="335"/>
      <c r="I50" s="335"/>
      <c r="J50" s="335"/>
      <c r="K50" s="335"/>
      <c r="L50" s="335"/>
      <c r="M50" s="335"/>
      <c r="N50" s="335"/>
      <c r="O50" s="335"/>
      <c r="P50" s="335"/>
      <c r="Q50" s="335"/>
      <c r="R50" s="335"/>
      <c r="S50" s="314"/>
    </row>
    <row r="51" spans="4:19" x14ac:dyDescent="0.25">
      <c r="D51" s="310"/>
      <c r="E51" s="335"/>
      <c r="F51" s="335"/>
      <c r="G51" s="335"/>
      <c r="H51" s="335"/>
      <c r="I51" s="335"/>
      <c r="J51" s="335"/>
      <c r="K51" s="335"/>
      <c r="L51" s="335"/>
      <c r="M51" s="335"/>
      <c r="N51" s="335"/>
      <c r="O51" s="335"/>
      <c r="P51" s="335"/>
      <c r="Q51" s="335"/>
      <c r="R51" s="335"/>
      <c r="S51" s="314"/>
    </row>
    <row r="52" spans="4:19" x14ac:dyDescent="0.25">
      <c r="D52" s="310"/>
      <c r="E52" s="335"/>
      <c r="F52" s="335"/>
      <c r="G52" s="335"/>
      <c r="H52" s="335"/>
      <c r="I52" s="335"/>
      <c r="J52" s="335"/>
      <c r="K52" s="335"/>
      <c r="L52" s="335"/>
      <c r="M52" s="335"/>
      <c r="N52" s="335"/>
      <c r="O52" s="335"/>
      <c r="P52" s="335"/>
      <c r="Q52" s="335"/>
      <c r="R52" s="335"/>
      <c r="S52" s="314"/>
    </row>
    <row r="53" spans="4:19" x14ac:dyDescent="0.25">
      <c r="D53" s="310"/>
      <c r="E53" s="335"/>
      <c r="F53" s="335"/>
      <c r="G53" s="335"/>
      <c r="H53" s="335"/>
      <c r="I53" s="335"/>
      <c r="J53" s="335"/>
      <c r="K53" s="335"/>
      <c r="L53" s="335"/>
      <c r="M53" s="335"/>
      <c r="N53" s="335"/>
      <c r="O53" s="335"/>
      <c r="P53" s="335"/>
      <c r="Q53" s="335"/>
      <c r="R53" s="335"/>
      <c r="S53" s="314"/>
    </row>
    <row r="54" spans="4:19" x14ac:dyDescent="0.25">
      <c r="D54" s="310"/>
      <c r="E54" s="335"/>
      <c r="F54" s="335"/>
      <c r="G54" s="335"/>
      <c r="H54" s="335"/>
      <c r="I54" s="335"/>
      <c r="J54" s="335"/>
      <c r="K54" s="335"/>
      <c r="L54" s="335"/>
      <c r="M54" s="335"/>
      <c r="N54" s="335"/>
      <c r="O54" s="335"/>
      <c r="P54" s="335"/>
      <c r="Q54" s="335"/>
      <c r="R54" s="335"/>
      <c r="S54" s="314"/>
    </row>
    <row r="55" spans="4:19" x14ac:dyDescent="0.25">
      <c r="D55" s="310"/>
      <c r="E55" s="335"/>
      <c r="F55" s="335"/>
      <c r="G55" s="335"/>
      <c r="H55" s="335"/>
      <c r="I55" s="335"/>
      <c r="J55" s="335"/>
      <c r="K55" s="335"/>
      <c r="L55" s="335"/>
      <c r="M55" s="335"/>
      <c r="N55" s="335"/>
      <c r="O55" s="335"/>
      <c r="P55" s="335"/>
      <c r="Q55" s="335"/>
      <c r="R55" s="335"/>
      <c r="S55" s="314"/>
    </row>
    <row r="56" spans="4:19" x14ac:dyDescent="0.25">
      <c r="D56" s="310"/>
      <c r="E56" s="335"/>
      <c r="F56" s="335"/>
      <c r="G56" s="335"/>
      <c r="H56" s="335"/>
      <c r="I56" s="335"/>
      <c r="J56" s="335"/>
      <c r="K56" s="335"/>
      <c r="L56" s="335"/>
      <c r="M56" s="335"/>
      <c r="N56" s="335"/>
      <c r="O56" s="335"/>
      <c r="P56" s="335"/>
      <c r="Q56" s="335"/>
      <c r="R56" s="335"/>
      <c r="S56" s="314"/>
    </row>
    <row r="57" spans="4:19" x14ac:dyDescent="0.25">
      <c r="D57" s="310"/>
      <c r="E57" s="335"/>
      <c r="F57" s="335"/>
      <c r="G57" s="335"/>
      <c r="H57" s="335"/>
      <c r="I57" s="335"/>
      <c r="J57" s="335"/>
      <c r="K57" s="335"/>
      <c r="L57" s="335"/>
      <c r="M57" s="335"/>
      <c r="N57" s="335"/>
      <c r="O57" s="335"/>
      <c r="P57" s="335"/>
      <c r="Q57" s="335"/>
      <c r="R57" s="335"/>
      <c r="S57" s="314"/>
    </row>
    <row r="58" spans="4:19" x14ac:dyDescent="0.25">
      <c r="D58" s="310"/>
      <c r="E58" s="335"/>
      <c r="F58" s="335"/>
      <c r="G58" s="335"/>
      <c r="H58" s="335"/>
      <c r="I58" s="335"/>
      <c r="J58" s="335"/>
      <c r="K58" s="335"/>
      <c r="L58" s="335"/>
      <c r="M58" s="335"/>
      <c r="N58" s="335"/>
      <c r="O58" s="335"/>
      <c r="P58" s="335"/>
      <c r="Q58" s="335"/>
      <c r="R58" s="335"/>
      <c r="S58" s="314"/>
    </row>
    <row r="59" spans="4:19" x14ac:dyDescent="0.25">
      <c r="D59" s="310"/>
      <c r="E59" s="335"/>
      <c r="F59" s="335"/>
      <c r="G59" s="335"/>
      <c r="H59" s="335"/>
      <c r="I59" s="335"/>
      <c r="J59" s="335"/>
      <c r="K59" s="335"/>
      <c r="L59" s="335"/>
      <c r="M59" s="335"/>
      <c r="N59" s="335"/>
      <c r="O59" s="335"/>
      <c r="P59" s="335"/>
      <c r="Q59" s="335"/>
      <c r="R59" s="335"/>
      <c r="S59" s="314"/>
    </row>
    <row r="60" spans="4:19" x14ac:dyDescent="0.25">
      <c r="D60" s="310"/>
      <c r="E60" s="335"/>
      <c r="F60" s="335"/>
      <c r="G60" s="335"/>
      <c r="H60" s="335"/>
      <c r="I60" s="335"/>
      <c r="J60" s="335"/>
      <c r="K60" s="335"/>
      <c r="L60" s="335"/>
      <c r="M60" s="335"/>
      <c r="N60" s="335"/>
      <c r="O60" s="335"/>
      <c r="P60" s="335"/>
      <c r="Q60" s="335"/>
      <c r="R60" s="335"/>
      <c r="S60" s="314"/>
    </row>
    <row r="61" spans="4:19" x14ac:dyDescent="0.25">
      <c r="D61" s="310"/>
      <c r="E61" s="335"/>
      <c r="F61" s="335"/>
      <c r="G61" s="335"/>
      <c r="H61" s="335"/>
      <c r="I61" s="335"/>
      <c r="J61" s="335"/>
      <c r="K61" s="335"/>
      <c r="L61" s="335"/>
      <c r="M61" s="335"/>
      <c r="N61" s="335"/>
      <c r="O61" s="335"/>
      <c r="P61" s="335"/>
      <c r="Q61" s="335"/>
      <c r="R61" s="335"/>
      <c r="S61" s="314"/>
    </row>
    <row r="62" spans="4:19" x14ac:dyDescent="0.25">
      <c r="D62" s="310"/>
      <c r="E62" s="335"/>
      <c r="F62" s="335"/>
      <c r="G62" s="335"/>
      <c r="H62" s="335"/>
      <c r="I62" s="335"/>
      <c r="J62" s="335"/>
      <c r="K62" s="335"/>
      <c r="L62" s="335"/>
      <c r="M62" s="335"/>
      <c r="N62" s="335"/>
      <c r="O62" s="335"/>
      <c r="P62" s="335"/>
      <c r="Q62" s="335"/>
      <c r="R62" s="335"/>
      <c r="S62" s="314"/>
    </row>
    <row r="63" spans="4:19" x14ac:dyDescent="0.25">
      <c r="D63" s="310"/>
      <c r="E63" s="335"/>
      <c r="F63" s="335"/>
      <c r="G63" s="335"/>
      <c r="H63" s="335"/>
      <c r="I63" s="335"/>
      <c r="J63" s="335"/>
      <c r="K63" s="335"/>
      <c r="L63" s="335"/>
      <c r="M63" s="335"/>
      <c r="N63" s="335"/>
      <c r="O63" s="335"/>
      <c r="P63" s="335"/>
      <c r="Q63" s="335"/>
      <c r="R63" s="335"/>
      <c r="S63" s="314"/>
    </row>
    <row r="64" spans="4:19" x14ac:dyDescent="0.25">
      <c r="D64" s="310"/>
      <c r="E64" s="335"/>
      <c r="F64" s="335"/>
      <c r="G64" s="335"/>
      <c r="H64" s="335"/>
      <c r="I64" s="335"/>
      <c r="J64" s="335"/>
      <c r="K64" s="335"/>
      <c r="L64" s="335"/>
      <c r="M64" s="335"/>
      <c r="N64" s="335"/>
      <c r="O64" s="335"/>
      <c r="P64" s="335"/>
      <c r="Q64" s="335"/>
      <c r="R64" s="335"/>
      <c r="S64" s="314"/>
    </row>
    <row r="65" spans="4:22" x14ac:dyDescent="0.25">
      <c r="D65" s="310"/>
      <c r="E65" s="335"/>
      <c r="F65" s="335"/>
      <c r="G65" s="335"/>
      <c r="H65" s="335"/>
      <c r="I65" s="335"/>
      <c r="J65" s="335"/>
      <c r="K65" s="335"/>
      <c r="L65" s="335"/>
      <c r="M65" s="335"/>
      <c r="N65" s="335"/>
      <c r="O65" s="335"/>
      <c r="P65" s="335"/>
      <c r="Q65" s="335"/>
      <c r="R65" s="335"/>
      <c r="S65" s="314"/>
    </row>
    <row r="66" spans="4:22" x14ac:dyDescent="0.25">
      <c r="D66" s="310"/>
      <c r="E66" s="335"/>
      <c r="F66" s="335"/>
      <c r="G66" s="335"/>
      <c r="H66" s="335"/>
      <c r="I66" s="335"/>
      <c r="J66" s="335"/>
      <c r="K66" s="335"/>
      <c r="L66" s="335"/>
      <c r="M66" s="335"/>
      <c r="N66" s="335"/>
      <c r="O66" s="335"/>
      <c r="P66" s="335"/>
      <c r="Q66" s="335"/>
      <c r="R66" s="335"/>
      <c r="S66" s="314"/>
    </row>
    <row r="67" spans="4:22" x14ac:dyDescent="0.25">
      <c r="E67" s="314"/>
      <c r="F67" s="314"/>
      <c r="G67" s="314"/>
      <c r="H67" s="314"/>
      <c r="I67" s="314"/>
      <c r="J67" s="314"/>
      <c r="K67" s="314"/>
      <c r="L67" s="314"/>
      <c r="M67" s="314"/>
      <c r="N67" s="314"/>
      <c r="O67" s="314"/>
      <c r="P67" s="314"/>
      <c r="U67" s="300"/>
      <c r="V67" s="300"/>
    </row>
    <row r="68" spans="4:22" x14ac:dyDescent="0.25">
      <c r="U68" s="300"/>
      <c r="V68" s="300"/>
    </row>
    <row r="69" spans="4:22" x14ac:dyDescent="0.25">
      <c r="U69" s="300"/>
      <c r="V69" s="300"/>
    </row>
    <row r="70" spans="4:22" x14ac:dyDescent="0.25">
      <c r="U70" s="300"/>
      <c r="V70" s="300"/>
    </row>
    <row r="71" spans="4:22" x14ac:dyDescent="0.25">
      <c r="U71" s="300"/>
      <c r="V71" s="300"/>
    </row>
  </sheetData>
  <mergeCells count="8">
    <mergeCell ref="B26:K26"/>
    <mergeCell ref="B6:B7"/>
    <mergeCell ref="C6:K6"/>
    <mergeCell ref="A2:K2"/>
    <mergeCell ref="A3:K3"/>
    <mergeCell ref="B5:J5"/>
    <mergeCell ref="B8:K8"/>
    <mergeCell ref="B17:K17"/>
  </mergeCells>
  <pageMargins left="0.7" right="0.7" top="0.75" bottom="0.75" header="0.3" footer="0.3"/>
  <pageSetup paperSize="9" scale="43" fitToHeight="0" orientation="landscape"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topLeftCell="A19" workbookViewId="0">
      <selection sqref="A1:I25"/>
    </sheetView>
  </sheetViews>
  <sheetFormatPr defaultRowHeight="15.75" x14ac:dyDescent="0.25"/>
  <cols>
    <col min="1" max="1" width="31.28515625" style="164" bestFit="1" customWidth="1"/>
    <col min="2" max="7" width="13.7109375" style="164" customWidth="1"/>
    <col min="8" max="9" width="15" style="164" customWidth="1"/>
    <col min="10" max="10" width="17.42578125" style="164" bestFit="1" customWidth="1"/>
    <col min="11" max="11" width="10.5703125" style="164" bestFit="1" customWidth="1"/>
    <col min="12" max="256" width="8.7109375" style="164"/>
    <col min="257" max="257" width="31.28515625" style="164" bestFit="1" customWidth="1"/>
    <col min="258" max="258" width="19.28515625" style="164" customWidth="1"/>
    <col min="259" max="259" width="18.7109375" style="164" bestFit="1" customWidth="1"/>
    <col min="260" max="260" width="14.28515625" style="164" bestFit="1" customWidth="1"/>
    <col min="261" max="261" width="12.5703125" style="164" bestFit="1" customWidth="1"/>
    <col min="262" max="262" width="15.28515625" style="164" bestFit="1" customWidth="1"/>
    <col min="263" max="263" width="14.7109375" style="164" bestFit="1" customWidth="1"/>
    <col min="264" max="264" width="14.28515625" style="164" bestFit="1" customWidth="1"/>
    <col min="265" max="265" width="16.7109375" style="164" customWidth="1"/>
    <col min="266" max="266" width="15.28515625" style="164" bestFit="1" customWidth="1"/>
    <col min="267" max="267" width="10.5703125" style="164" bestFit="1" customWidth="1"/>
    <col min="268" max="512" width="8.7109375" style="164"/>
    <col min="513" max="513" width="31.28515625" style="164" bestFit="1" customWidth="1"/>
    <col min="514" max="514" width="19.28515625" style="164" customWidth="1"/>
    <col min="515" max="515" width="18.7109375" style="164" bestFit="1" customWidth="1"/>
    <col min="516" max="516" width="14.28515625" style="164" bestFit="1" customWidth="1"/>
    <col min="517" max="517" width="12.5703125" style="164" bestFit="1" customWidth="1"/>
    <col min="518" max="518" width="15.28515625" style="164" bestFit="1" customWidth="1"/>
    <col min="519" max="519" width="14.7109375" style="164" bestFit="1" customWidth="1"/>
    <col min="520" max="520" width="14.28515625" style="164" bestFit="1" customWidth="1"/>
    <col min="521" max="521" width="16.7109375" style="164" customWidth="1"/>
    <col min="522" max="522" width="15.28515625" style="164" bestFit="1" customWidth="1"/>
    <col min="523" max="523" width="10.5703125" style="164" bestFit="1" customWidth="1"/>
    <col min="524" max="768" width="8.7109375" style="164"/>
    <col min="769" max="769" width="31.28515625" style="164" bestFit="1" customWidth="1"/>
    <col min="770" max="770" width="19.28515625" style="164" customWidth="1"/>
    <col min="771" max="771" width="18.7109375" style="164" bestFit="1" customWidth="1"/>
    <col min="772" max="772" width="14.28515625" style="164" bestFit="1" customWidth="1"/>
    <col min="773" max="773" width="12.5703125" style="164" bestFit="1" customWidth="1"/>
    <col min="774" max="774" width="15.28515625" style="164" bestFit="1" customWidth="1"/>
    <col min="775" max="775" width="14.7109375" style="164" bestFit="1" customWidth="1"/>
    <col min="776" max="776" width="14.28515625" style="164" bestFit="1" customWidth="1"/>
    <col min="777" max="777" width="16.7109375" style="164" customWidth="1"/>
    <col min="778" max="778" width="15.28515625" style="164" bestFit="1" customWidth="1"/>
    <col min="779" max="779" width="10.5703125" style="164" bestFit="1" customWidth="1"/>
    <col min="780" max="1024" width="8.7109375" style="164"/>
    <col min="1025" max="1025" width="31.28515625" style="164" bestFit="1" customWidth="1"/>
    <col min="1026" max="1026" width="19.28515625" style="164" customWidth="1"/>
    <col min="1027" max="1027" width="18.7109375" style="164" bestFit="1" customWidth="1"/>
    <col min="1028" max="1028" width="14.28515625" style="164" bestFit="1" customWidth="1"/>
    <col min="1029" max="1029" width="12.5703125" style="164" bestFit="1" customWidth="1"/>
    <col min="1030" max="1030" width="15.28515625" style="164" bestFit="1" customWidth="1"/>
    <col min="1031" max="1031" width="14.7109375" style="164" bestFit="1" customWidth="1"/>
    <col min="1032" max="1032" width="14.28515625" style="164" bestFit="1" customWidth="1"/>
    <col min="1033" max="1033" width="16.7109375" style="164" customWidth="1"/>
    <col min="1034" max="1034" width="15.28515625" style="164" bestFit="1" customWidth="1"/>
    <col min="1035" max="1035" width="10.5703125" style="164" bestFit="1" customWidth="1"/>
    <col min="1036" max="1280" width="8.7109375" style="164"/>
    <col min="1281" max="1281" width="31.28515625" style="164" bestFit="1" customWidth="1"/>
    <col min="1282" max="1282" width="19.28515625" style="164" customWidth="1"/>
    <col min="1283" max="1283" width="18.7109375" style="164" bestFit="1" customWidth="1"/>
    <col min="1284" max="1284" width="14.28515625" style="164" bestFit="1" customWidth="1"/>
    <col min="1285" max="1285" width="12.5703125" style="164" bestFit="1" customWidth="1"/>
    <col min="1286" max="1286" width="15.28515625" style="164" bestFit="1" customWidth="1"/>
    <col min="1287" max="1287" width="14.7109375" style="164" bestFit="1" customWidth="1"/>
    <col min="1288" max="1288" width="14.28515625" style="164" bestFit="1" customWidth="1"/>
    <col min="1289" max="1289" width="16.7109375" style="164" customWidth="1"/>
    <col min="1290" max="1290" width="15.28515625" style="164" bestFit="1" customWidth="1"/>
    <col min="1291" max="1291" width="10.5703125" style="164" bestFit="1" customWidth="1"/>
    <col min="1292" max="1536" width="8.7109375" style="164"/>
    <col min="1537" max="1537" width="31.28515625" style="164" bestFit="1" customWidth="1"/>
    <col min="1538" max="1538" width="19.28515625" style="164" customWidth="1"/>
    <col min="1539" max="1539" width="18.7109375" style="164" bestFit="1" customWidth="1"/>
    <col min="1540" max="1540" width="14.28515625" style="164" bestFit="1" customWidth="1"/>
    <col min="1541" max="1541" width="12.5703125" style="164" bestFit="1" customWidth="1"/>
    <col min="1542" max="1542" width="15.28515625" style="164" bestFit="1" customWidth="1"/>
    <col min="1543" max="1543" width="14.7109375" style="164" bestFit="1" customWidth="1"/>
    <col min="1544" max="1544" width="14.28515625" style="164" bestFit="1" customWidth="1"/>
    <col min="1545" max="1545" width="16.7109375" style="164" customWidth="1"/>
    <col min="1546" max="1546" width="15.28515625" style="164" bestFit="1" customWidth="1"/>
    <col min="1547" max="1547" width="10.5703125" style="164" bestFit="1" customWidth="1"/>
    <col min="1548" max="1792" width="8.7109375" style="164"/>
    <col min="1793" max="1793" width="31.28515625" style="164" bestFit="1" customWidth="1"/>
    <col min="1794" max="1794" width="19.28515625" style="164" customWidth="1"/>
    <col min="1795" max="1795" width="18.7109375" style="164" bestFit="1" customWidth="1"/>
    <col min="1796" max="1796" width="14.28515625" style="164" bestFit="1" customWidth="1"/>
    <col min="1797" max="1797" width="12.5703125" style="164" bestFit="1" customWidth="1"/>
    <col min="1798" max="1798" width="15.28515625" style="164" bestFit="1" customWidth="1"/>
    <col min="1799" max="1799" width="14.7109375" style="164" bestFit="1" customWidth="1"/>
    <col min="1800" max="1800" width="14.28515625" style="164" bestFit="1" customWidth="1"/>
    <col min="1801" max="1801" width="16.7109375" style="164" customWidth="1"/>
    <col min="1802" max="1802" width="15.28515625" style="164" bestFit="1" customWidth="1"/>
    <col min="1803" max="1803" width="10.5703125" style="164" bestFit="1" customWidth="1"/>
    <col min="1804" max="2048" width="8.7109375" style="164"/>
    <col min="2049" max="2049" width="31.28515625" style="164" bestFit="1" customWidth="1"/>
    <col min="2050" max="2050" width="19.28515625" style="164" customWidth="1"/>
    <col min="2051" max="2051" width="18.7109375" style="164" bestFit="1" customWidth="1"/>
    <col min="2052" max="2052" width="14.28515625" style="164" bestFit="1" customWidth="1"/>
    <col min="2053" max="2053" width="12.5703125" style="164" bestFit="1" customWidth="1"/>
    <col min="2054" max="2054" width="15.28515625" style="164" bestFit="1" customWidth="1"/>
    <col min="2055" max="2055" width="14.7109375" style="164" bestFit="1" customWidth="1"/>
    <col min="2056" max="2056" width="14.28515625" style="164" bestFit="1" customWidth="1"/>
    <col min="2057" max="2057" width="16.7109375" style="164" customWidth="1"/>
    <col min="2058" max="2058" width="15.28515625" style="164" bestFit="1" customWidth="1"/>
    <col min="2059" max="2059" width="10.5703125" style="164" bestFit="1" customWidth="1"/>
    <col min="2060" max="2304" width="8.7109375" style="164"/>
    <col min="2305" max="2305" width="31.28515625" style="164" bestFit="1" customWidth="1"/>
    <col min="2306" max="2306" width="19.28515625" style="164" customWidth="1"/>
    <col min="2307" max="2307" width="18.7109375" style="164" bestFit="1" customWidth="1"/>
    <col min="2308" max="2308" width="14.28515625" style="164" bestFit="1" customWidth="1"/>
    <col min="2309" max="2309" width="12.5703125" style="164" bestFit="1" customWidth="1"/>
    <col min="2310" max="2310" width="15.28515625" style="164" bestFit="1" customWidth="1"/>
    <col min="2311" max="2311" width="14.7109375" style="164" bestFit="1" customWidth="1"/>
    <col min="2312" max="2312" width="14.28515625" style="164" bestFit="1" customWidth="1"/>
    <col min="2313" max="2313" width="16.7109375" style="164" customWidth="1"/>
    <col min="2314" max="2314" width="15.28515625" style="164" bestFit="1" customWidth="1"/>
    <col min="2315" max="2315" width="10.5703125" style="164" bestFit="1" customWidth="1"/>
    <col min="2316" max="2560" width="8.7109375" style="164"/>
    <col min="2561" max="2561" width="31.28515625" style="164" bestFit="1" customWidth="1"/>
    <col min="2562" max="2562" width="19.28515625" style="164" customWidth="1"/>
    <col min="2563" max="2563" width="18.7109375" style="164" bestFit="1" customWidth="1"/>
    <col min="2564" max="2564" width="14.28515625" style="164" bestFit="1" customWidth="1"/>
    <col min="2565" max="2565" width="12.5703125" style="164" bestFit="1" customWidth="1"/>
    <col min="2566" max="2566" width="15.28515625" style="164" bestFit="1" customWidth="1"/>
    <col min="2567" max="2567" width="14.7109375" style="164" bestFit="1" customWidth="1"/>
    <col min="2568" max="2568" width="14.28515625" style="164" bestFit="1" customWidth="1"/>
    <col min="2569" max="2569" width="16.7109375" style="164" customWidth="1"/>
    <col min="2570" max="2570" width="15.28515625" style="164" bestFit="1" customWidth="1"/>
    <col min="2571" max="2571" width="10.5703125" style="164" bestFit="1" customWidth="1"/>
    <col min="2572" max="2816" width="8.7109375" style="164"/>
    <col min="2817" max="2817" width="31.28515625" style="164" bestFit="1" customWidth="1"/>
    <col min="2818" max="2818" width="19.28515625" style="164" customWidth="1"/>
    <col min="2819" max="2819" width="18.7109375" style="164" bestFit="1" customWidth="1"/>
    <col min="2820" max="2820" width="14.28515625" style="164" bestFit="1" customWidth="1"/>
    <col min="2821" max="2821" width="12.5703125" style="164" bestFit="1" customWidth="1"/>
    <col min="2822" max="2822" width="15.28515625" style="164" bestFit="1" customWidth="1"/>
    <col min="2823" max="2823" width="14.7109375" style="164" bestFit="1" customWidth="1"/>
    <col min="2824" max="2824" width="14.28515625" style="164" bestFit="1" customWidth="1"/>
    <col min="2825" max="2825" width="16.7109375" style="164" customWidth="1"/>
    <col min="2826" max="2826" width="15.28515625" style="164" bestFit="1" customWidth="1"/>
    <col min="2827" max="2827" width="10.5703125" style="164" bestFit="1" customWidth="1"/>
    <col min="2828" max="3072" width="8.7109375" style="164"/>
    <col min="3073" max="3073" width="31.28515625" style="164" bestFit="1" customWidth="1"/>
    <col min="3074" max="3074" width="19.28515625" style="164" customWidth="1"/>
    <col min="3075" max="3075" width="18.7109375" style="164" bestFit="1" customWidth="1"/>
    <col min="3076" max="3076" width="14.28515625" style="164" bestFit="1" customWidth="1"/>
    <col min="3077" max="3077" width="12.5703125" style="164" bestFit="1" customWidth="1"/>
    <col min="3078" max="3078" width="15.28515625" style="164" bestFit="1" customWidth="1"/>
    <col min="3079" max="3079" width="14.7109375" style="164" bestFit="1" customWidth="1"/>
    <col min="3080" max="3080" width="14.28515625" style="164" bestFit="1" customWidth="1"/>
    <col min="3081" max="3081" width="16.7109375" style="164" customWidth="1"/>
    <col min="3082" max="3082" width="15.28515625" style="164" bestFit="1" customWidth="1"/>
    <col min="3083" max="3083" width="10.5703125" style="164" bestFit="1" customWidth="1"/>
    <col min="3084" max="3328" width="8.7109375" style="164"/>
    <col min="3329" max="3329" width="31.28515625" style="164" bestFit="1" customWidth="1"/>
    <col min="3330" max="3330" width="19.28515625" style="164" customWidth="1"/>
    <col min="3331" max="3331" width="18.7109375" style="164" bestFit="1" customWidth="1"/>
    <col min="3332" max="3332" width="14.28515625" style="164" bestFit="1" customWidth="1"/>
    <col min="3333" max="3333" width="12.5703125" style="164" bestFit="1" customWidth="1"/>
    <col min="3334" max="3334" width="15.28515625" style="164" bestFit="1" customWidth="1"/>
    <col min="3335" max="3335" width="14.7109375" style="164" bestFit="1" customWidth="1"/>
    <col min="3336" max="3336" width="14.28515625" style="164" bestFit="1" customWidth="1"/>
    <col min="3337" max="3337" width="16.7109375" style="164" customWidth="1"/>
    <col min="3338" max="3338" width="15.28515625" style="164" bestFit="1" customWidth="1"/>
    <col min="3339" max="3339" width="10.5703125" style="164" bestFit="1" customWidth="1"/>
    <col min="3340" max="3584" width="8.7109375" style="164"/>
    <col min="3585" max="3585" width="31.28515625" style="164" bestFit="1" customWidth="1"/>
    <col min="3586" max="3586" width="19.28515625" style="164" customWidth="1"/>
    <col min="3587" max="3587" width="18.7109375" style="164" bestFit="1" customWidth="1"/>
    <col min="3588" max="3588" width="14.28515625" style="164" bestFit="1" customWidth="1"/>
    <col min="3589" max="3589" width="12.5703125" style="164" bestFit="1" customWidth="1"/>
    <col min="3590" max="3590" width="15.28515625" style="164" bestFit="1" customWidth="1"/>
    <col min="3591" max="3591" width="14.7109375" style="164" bestFit="1" customWidth="1"/>
    <col min="3592" max="3592" width="14.28515625" style="164" bestFit="1" customWidth="1"/>
    <col min="3593" max="3593" width="16.7109375" style="164" customWidth="1"/>
    <col min="3594" max="3594" width="15.28515625" style="164" bestFit="1" customWidth="1"/>
    <col min="3595" max="3595" width="10.5703125" style="164" bestFit="1" customWidth="1"/>
    <col min="3596" max="3840" width="8.7109375" style="164"/>
    <col min="3841" max="3841" width="31.28515625" style="164" bestFit="1" customWidth="1"/>
    <col min="3842" max="3842" width="19.28515625" style="164" customWidth="1"/>
    <col min="3843" max="3843" width="18.7109375" style="164" bestFit="1" customWidth="1"/>
    <col min="3844" max="3844" width="14.28515625" style="164" bestFit="1" customWidth="1"/>
    <col min="3845" max="3845" width="12.5703125" style="164" bestFit="1" customWidth="1"/>
    <col min="3846" max="3846" width="15.28515625" style="164" bestFit="1" customWidth="1"/>
    <col min="3847" max="3847" width="14.7109375" style="164" bestFit="1" customWidth="1"/>
    <col min="3848" max="3848" width="14.28515625" style="164" bestFit="1" customWidth="1"/>
    <col min="3849" max="3849" width="16.7109375" style="164" customWidth="1"/>
    <col min="3850" max="3850" width="15.28515625" style="164" bestFit="1" customWidth="1"/>
    <col min="3851" max="3851" width="10.5703125" style="164" bestFit="1" customWidth="1"/>
    <col min="3852" max="4096" width="8.7109375" style="164"/>
    <col min="4097" max="4097" width="31.28515625" style="164" bestFit="1" customWidth="1"/>
    <col min="4098" max="4098" width="19.28515625" style="164" customWidth="1"/>
    <col min="4099" max="4099" width="18.7109375" style="164" bestFit="1" customWidth="1"/>
    <col min="4100" max="4100" width="14.28515625" style="164" bestFit="1" customWidth="1"/>
    <col min="4101" max="4101" width="12.5703125" style="164" bestFit="1" customWidth="1"/>
    <col min="4102" max="4102" width="15.28515625" style="164" bestFit="1" customWidth="1"/>
    <col min="4103" max="4103" width="14.7109375" style="164" bestFit="1" customWidth="1"/>
    <col min="4104" max="4104" width="14.28515625" style="164" bestFit="1" customWidth="1"/>
    <col min="4105" max="4105" width="16.7109375" style="164" customWidth="1"/>
    <col min="4106" max="4106" width="15.28515625" style="164" bestFit="1" customWidth="1"/>
    <col min="4107" max="4107" width="10.5703125" style="164" bestFit="1" customWidth="1"/>
    <col min="4108" max="4352" width="8.7109375" style="164"/>
    <col min="4353" max="4353" width="31.28515625" style="164" bestFit="1" customWidth="1"/>
    <col min="4354" max="4354" width="19.28515625" style="164" customWidth="1"/>
    <col min="4355" max="4355" width="18.7109375" style="164" bestFit="1" customWidth="1"/>
    <col min="4356" max="4356" width="14.28515625" style="164" bestFit="1" customWidth="1"/>
    <col min="4357" max="4357" width="12.5703125" style="164" bestFit="1" customWidth="1"/>
    <col min="4358" max="4358" width="15.28515625" style="164" bestFit="1" customWidth="1"/>
    <col min="4359" max="4359" width="14.7109375" style="164" bestFit="1" customWidth="1"/>
    <col min="4360" max="4360" width="14.28515625" style="164" bestFit="1" customWidth="1"/>
    <col min="4361" max="4361" width="16.7109375" style="164" customWidth="1"/>
    <col min="4362" max="4362" width="15.28515625" style="164" bestFit="1" customWidth="1"/>
    <col min="4363" max="4363" width="10.5703125" style="164" bestFit="1" customWidth="1"/>
    <col min="4364" max="4608" width="8.7109375" style="164"/>
    <col min="4609" max="4609" width="31.28515625" style="164" bestFit="1" customWidth="1"/>
    <col min="4610" max="4610" width="19.28515625" style="164" customWidth="1"/>
    <col min="4611" max="4611" width="18.7109375" style="164" bestFit="1" customWidth="1"/>
    <col min="4612" max="4612" width="14.28515625" style="164" bestFit="1" customWidth="1"/>
    <col min="4613" max="4613" width="12.5703125" style="164" bestFit="1" customWidth="1"/>
    <col min="4614" max="4614" width="15.28515625" style="164" bestFit="1" customWidth="1"/>
    <col min="4615" max="4615" width="14.7109375" style="164" bestFit="1" customWidth="1"/>
    <col min="4616" max="4616" width="14.28515625" style="164" bestFit="1" customWidth="1"/>
    <col min="4617" max="4617" width="16.7109375" style="164" customWidth="1"/>
    <col min="4618" max="4618" width="15.28515625" style="164" bestFit="1" customWidth="1"/>
    <col min="4619" max="4619" width="10.5703125" style="164" bestFit="1" customWidth="1"/>
    <col min="4620" max="4864" width="8.7109375" style="164"/>
    <col min="4865" max="4865" width="31.28515625" style="164" bestFit="1" customWidth="1"/>
    <col min="4866" max="4866" width="19.28515625" style="164" customWidth="1"/>
    <col min="4867" max="4867" width="18.7109375" style="164" bestFit="1" customWidth="1"/>
    <col min="4868" max="4868" width="14.28515625" style="164" bestFit="1" customWidth="1"/>
    <col min="4869" max="4869" width="12.5703125" style="164" bestFit="1" customWidth="1"/>
    <col min="4870" max="4870" width="15.28515625" style="164" bestFit="1" customWidth="1"/>
    <col min="4871" max="4871" width="14.7109375" style="164" bestFit="1" customWidth="1"/>
    <col min="4872" max="4872" width="14.28515625" style="164" bestFit="1" customWidth="1"/>
    <col min="4873" max="4873" width="16.7109375" style="164" customWidth="1"/>
    <col min="4874" max="4874" width="15.28515625" style="164" bestFit="1" customWidth="1"/>
    <col min="4875" max="4875" width="10.5703125" style="164" bestFit="1" customWidth="1"/>
    <col min="4876" max="5120" width="8.7109375" style="164"/>
    <col min="5121" max="5121" width="31.28515625" style="164" bestFit="1" customWidth="1"/>
    <col min="5122" max="5122" width="19.28515625" style="164" customWidth="1"/>
    <col min="5123" max="5123" width="18.7109375" style="164" bestFit="1" customWidth="1"/>
    <col min="5124" max="5124" width="14.28515625" style="164" bestFit="1" customWidth="1"/>
    <col min="5125" max="5125" width="12.5703125" style="164" bestFit="1" customWidth="1"/>
    <col min="5126" max="5126" width="15.28515625" style="164" bestFit="1" customWidth="1"/>
    <col min="5127" max="5127" width="14.7109375" style="164" bestFit="1" customWidth="1"/>
    <col min="5128" max="5128" width="14.28515625" style="164" bestFit="1" customWidth="1"/>
    <col min="5129" max="5129" width="16.7109375" style="164" customWidth="1"/>
    <col min="5130" max="5130" width="15.28515625" style="164" bestFit="1" customWidth="1"/>
    <col min="5131" max="5131" width="10.5703125" style="164" bestFit="1" customWidth="1"/>
    <col min="5132" max="5376" width="8.7109375" style="164"/>
    <col min="5377" max="5377" width="31.28515625" style="164" bestFit="1" customWidth="1"/>
    <col min="5378" max="5378" width="19.28515625" style="164" customWidth="1"/>
    <col min="5379" max="5379" width="18.7109375" style="164" bestFit="1" customWidth="1"/>
    <col min="5380" max="5380" width="14.28515625" style="164" bestFit="1" customWidth="1"/>
    <col min="5381" max="5381" width="12.5703125" style="164" bestFit="1" customWidth="1"/>
    <col min="5382" max="5382" width="15.28515625" style="164" bestFit="1" customWidth="1"/>
    <col min="5383" max="5383" width="14.7109375" style="164" bestFit="1" customWidth="1"/>
    <col min="5384" max="5384" width="14.28515625" style="164" bestFit="1" customWidth="1"/>
    <col min="5385" max="5385" width="16.7109375" style="164" customWidth="1"/>
    <col min="5386" max="5386" width="15.28515625" style="164" bestFit="1" customWidth="1"/>
    <col min="5387" max="5387" width="10.5703125" style="164" bestFit="1" customWidth="1"/>
    <col min="5388" max="5632" width="8.7109375" style="164"/>
    <col min="5633" max="5633" width="31.28515625" style="164" bestFit="1" customWidth="1"/>
    <col min="5634" max="5634" width="19.28515625" style="164" customWidth="1"/>
    <col min="5635" max="5635" width="18.7109375" style="164" bestFit="1" customWidth="1"/>
    <col min="5636" max="5636" width="14.28515625" style="164" bestFit="1" customWidth="1"/>
    <col min="5637" max="5637" width="12.5703125" style="164" bestFit="1" customWidth="1"/>
    <col min="5638" max="5638" width="15.28515625" style="164" bestFit="1" customWidth="1"/>
    <col min="5639" max="5639" width="14.7109375" style="164" bestFit="1" customWidth="1"/>
    <col min="5640" max="5640" width="14.28515625" style="164" bestFit="1" customWidth="1"/>
    <col min="5641" max="5641" width="16.7109375" style="164" customWidth="1"/>
    <col min="5642" max="5642" width="15.28515625" style="164" bestFit="1" customWidth="1"/>
    <col min="5643" max="5643" width="10.5703125" style="164" bestFit="1" customWidth="1"/>
    <col min="5644" max="5888" width="8.7109375" style="164"/>
    <col min="5889" max="5889" width="31.28515625" style="164" bestFit="1" customWidth="1"/>
    <col min="5890" max="5890" width="19.28515625" style="164" customWidth="1"/>
    <col min="5891" max="5891" width="18.7109375" style="164" bestFit="1" customWidth="1"/>
    <col min="5892" max="5892" width="14.28515625" style="164" bestFit="1" customWidth="1"/>
    <col min="5893" max="5893" width="12.5703125" style="164" bestFit="1" customWidth="1"/>
    <col min="5894" max="5894" width="15.28515625" style="164" bestFit="1" customWidth="1"/>
    <col min="5895" max="5895" width="14.7109375" style="164" bestFit="1" customWidth="1"/>
    <col min="5896" max="5896" width="14.28515625" style="164" bestFit="1" customWidth="1"/>
    <col min="5897" max="5897" width="16.7109375" style="164" customWidth="1"/>
    <col min="5898" max="5898" width="15.28515625" style="164" bestFit="1" customWidth="1"/>
    <col min="5899" max="5899" width="10.5703125" style="164" bestFit="1" customWidth="1"/>
    <col min="5900" max="6144" width="8.7109375" style="164"/>
    <col min="6145" max="6145" width="31.28515625" style="164" bestFit="1" customWidth="1"/>
    <col min="6146" max="6146" width="19.28515625" style="164" customWidth="1"/>
    <col min="6147" max="6147" width="18.7109375" style="164" bestFit="1" customWidth="1"/>
    <col min="6148" max="6148" width="14.28515625" style="164" bestFit="1" customWidth="1"/>
    <col min="6149" max="6149" width="12.5703125" style="164" bestFit="1" customWidth="1"/>
    <col min="6150" max="6150" width="15.28515625" style="164" bestFit="1" customWidth="1"/>
    <col min="6151" max="6151" width="14.7109375" style="164" bestFit="1" customWidth="1"/>
    <col min="6152" max="6152" width="14.28515625" style="164" bestFit="1" customWidth="1"/>
    <col min="6153" max="6153" width="16.7109375" style="164" customWidth="1"/>
    <col min="6154" max="6154" width="15.28515625" style="164" bestFit="1" customWidth="1"/>
    <col min="6155" max="6155" width="10.5703125" style="164" bestFit="1" customWidth="1"/>
    <col min="6156" max="6400" width="8.7109375" style="164"/>
    <col min="6401" max="6401" width="31.28515625" style="164" bestFit="1" customWidth="1"/>
    <col min="6402" max="6402" width="19.28515625" style="164" customWidth="1"/>
    <col min="6403" max="6403" width="18.7109375" style="164" bestFit="1" customWidth="1"/>
    <col min="6404" max="6404" width="14.28515625" style="164" bestFit="1" customWidth="1"/>
    <col min="6405" max="6405" width="12.5703125" style="164" bestFit="1" customWidth="1"/>
    <col min="6406" max="6406" width="15.28515625" style="164" bestFit="1" customWidth="1"/>
    <col min="6407" max="6407" width="14.7109375" style="164" bestFit="1" customWidth="1"/>
    <col min="6408" max="6408" width="14.28515625" style="164" bestFit="1" customWidth="1"/>
    <col min="6409" max="6409" width="16.7109375" style="164" customWidth="1"/>
    <col min="6410" max="6410" width="15.28515625" style="164" bestFit="1" customWidth="1"/>
    <col min="6411" max="6411" width="10.5703125" style="164" bestFit="1" customWidth="1"/>
    <col min="6412" max="6656" width="8.7109375" style="164"/>
    <col min="6657" max="6657" width="31.28515625" style="164" bestFit="1" customWidth="1"/>
    <col min="6658" max="6658" width="19.28515625" style="164" customWidth="1"/>
    <col min="6659" max="6659" width="18.7109375" style="164" bestFit="1" customWidth="1"/>
    <col min="6660" max="6660" width="14.28515625" style="164" bestFit="1" customWidth="1"/>
    <col min="6661" max="6661" width="12.5703125" style="164" bestFit="1" customWidth="1"/>
    <col min="6662" max="6662" width="15.28515625" style="164" bestFit="1" customWidth="1"/>
    <col min="6663" max="6663" width="14.7109375" style="164" bestFit="1" customWidth="1"/>
    <col min="6664" max="6664" width="14.28515625" style="164" bestFit="1" customWidth="1"/>
    <col min="6665" max="6665" width="16.7109375" style="164" customWidth="1"/>
    <col min="6666" max="6666" width="15.28515625" style="164" bestFit="1" customWidth="1"/>
    <col min="6667" max="6667" width="10.5703125" style="164" bestFit="1" customWidth="1"/>
    <col min="6668" max="6912" width="8.7109375" style="164"/>
    <col min="6913" max="6913" width="31.28515625" style="164" bestFit="1" customWidth="1"/>
    <col min="6914" max="6914" width="19.28515625" style="164" customWidth="1"/>
    <col min="6915" max="6915" width="18.7109375" style="164" bestFit="1" customWidth="1"/>
    <col min="6916" max="6916" width="14.28515625" style="164" bestFit="1" customWidth="1"/>
    <col min="6917" max="6917" width="12.5703125" style="164" bestFit="1" customWidth="1"/>
    <col min="6918" max="6918" width="15.28515625" style="164" bestFit="1" customWidth="1"/>
    <col min="6919" max="6919" width="14.7109375" style="164" bestFit="1" customWidth="1"/>
    <col min="6920" max="6920" width="14.28515625" style="164" bestFit="1" customWidth="1"/>
    <col min="6921" max="6921" width="16.7109375" style="164" customWidth="1"/>
    <col min="6922" max="6922" width="15.28515625" style="164" bestFit="1" customWidth="1"/>
    <col min="6923" max="6923" width="10.5703125" style="164" bestFit="1" customWidth="1"/>
    <col min="6924" max="7168" width="8.7109375" style="164"/>
    <col min="7169" max="7169" width="31.28515625" style="164" bestFit="1" customWidth="1"/>
    <col min="7170" max="7170" width="19.28515625" style="164" customWidth="1"/>
    <col min="7171" max="7171" width="18.7109375" style="164" bestFit="1" customWidth="1"/>
    <col min="7172" max="7172" width="14.28515625" style="164" bestFit="1" customWidth="1"/>
    <col min="7173" max="7173" width="12.5703125" style="164" bestFit="1" customWidth="1"/>
    <col min="7174" max="7174" width="15.28515625" style="164" bestFit="1" customWidth="1"/>
    <col min="7175" max="7175" width="14.7109375" style="164" bestFit="1" customWidth="1"/>
    <col min="7176" max="7176" width="14.28515625" style="164" bestFit="1" customWidth="1"/>
    <col min="7177" max="7177" width="16.7109375" style="164" customWidth="1"/>
    <col min="7178" max="7178" width="15.28515625" style="164" bestFit="1" customWidth="1"/>
    <col min="7179" max="7179" width="10.5703125" style="164" bestFit="1" customWidth="1"/>
    <col min="7180" max="7424" width="8.7109375" style="164"/>
    <col min="7425" max="7425" width="31.28515625" style="164" bestFit="1" customWidth="1"/>
    <col min="7426" max="7426" width="19.28515625" style="164" customWidth="1"/>
    <col min="7427" max="7427" width="18.7109375" style="164" bestFit="1" customWidth="1"/>
    <col min="7428" max="7428" width="14.28515625" style="164" bestFit="1" customWidth="1"/>
    <col min="7429" max="7429" width="12.5703125" style="164" bestFit="1" customWidth="1"/>
    <col min="7430" max="7430" width="15.28515625" style="164" bestFit="1" customWidth="1"/>
    <col min="7431" max="7431" width="14.7109375" style="164" bestFit="1" customWidth="1"/>
    <col min="7432" max="7432" width="14.28515625" style="164" bestFit="1" customWidth="1"/>
    <col min="7433" max="7433" width="16.7109375" style="164" customWidth="1"/>
    <col min="7434" max="7434" width="15.28515625" style="164" bestFit="1" customWidth="1"/>
    <col min="7435" max="7435" width="10.5703125" style="164" bestFit="1" customWidth="1"/>
    <col min="7436" max="7680" width="8.7109375" style="164"/>
    <col min="7681" max="7681" width="31.28515625" style="164" bestFit="1" customWidth="1"/>
    <col min="7682" max="7682" width="19.28515625" style="164" customWidth="1"/>
    <col min="7683" max="7683" width="18.7109375" style="164" bestFit="1" customWidth="1"/>
    <col min="7684" max="7684" width="14.28515625" style="164" bestFit="1" customWidth="1"/>
    <col min="7685" max="7685" width="12.5703125" style="164" bestFit="1" customWidth="1"/>
    <col min="7686" max="7686" width="15.28515625" style="164" bestFit="1" customWidth="1"/>
    <col min="7687" max="7687" width="14.7109375" style="164" bestFit="1" customWidth="1"/>
    <col min="7688" max="7688" width="14.28515625" style="164" bestFit="1" customWidth="1"/>
    <col min="7689" max="7689" width="16.7109375" style="164" customWidth="1"/>
    <col min="7690" max="7690" width="15.28515625" style="164" bestFit="1" customWidth="1"/>
    <col min="7691" max="7691" width="10.5703125" style="164" bestFit="1" customWidth="1"/>
    <col min="7692" max="7936" width="8.7109375" style="164"/>
    <col min="7937" max="7937" width="31.28515625" style="164" bestFit="1" customWidth="1"/>
    <col min="7938" max="7938" width="19.28515625" style="164" customWidth="1"/>
    <col min="7939" max="7939" width="18.7109375" style="164" bestFit="1" customWidth="1"/>
    <col min="7940" max="7940" width="14.28515625" style="164" bestFit="1" customWidth="1"/>
    <col min="7941" max="7941" width="12.5703125" style="164" bestFit="1" customWidth="1"/>
    <col min="7942" max="7942" width="15.28515625" style="164" bestFit="1" customWidth="1"/>
    <col min="7943" max="7943" width="14.7109375" style="164" bestFit="1" customWidth="1"/>
    <col min="7944" max="7944" width="14.28515625" style="164" bestFit="1" customWidth="1"/>
    <col min="7945" max="7945" width="16.7109375" style="164" customWidth="1"/>
    <col min="7946" max="7946" width="15.28515625" style="164" bestFit="1" customWidth="1"/>
    <col min="7947" max="7947" width="10.5703125" style="164" bestFit="1" customWidth="1"/>
    <col min="7948" max="8192" width="8.7109375" style="164"/>
    <col min="8193" max="8193" width="31.28515625" style="164" bestFit="1" customWidth="1"/>
    <col min="8194" max="8194" width="19.28515625" style="164" customWidth="1"/>
    <col min="8195" max="8195" width="18.7109375" style="164" bestFit="1" customWidth="1"/>
    <col min="8196" max="8196" width="14.28515625" style="164" bestFit="1" customWidth="1"/>
    <col min="8197" max="8197" width="12.5703125" style="164" bestFit="1" customWidth="1"/>
    <col min="8198" max="8198" width="15.28515625" style="164" bestFit="1" customWidth="1"/>
    <col min="8199" max="8199" width="14.7109375" style="164" bestFit="1" customWidth="1"/>
    <col min="8200" max="8200" width="14.28515625" style="164" bestFit="1" customWidth="1"/>
    <col min="8201" max="8201" width="16.7109375" style="164" customWidth="1"/>
    <col min="8202" max="8202" width="15.28515625" style="164" bestFit="1" customWidth="1"/>
    <col min="8203" max="8203" width="10.5703125" style="164" bestFit="1" customWidth="1"/>
    <col min="8204" max="8448" width="8.7109375" style="164"/>
    <col min="8449" max="8449" width="31.28515625" style="164" bestFit="1" customWidth="1"/>
    <col min="8450" max="8450" width="19.28515625" style="164" customWidth="1"/>
    <col min="8451" max="8451" width="18.7109375" style="164" bestFit="1" customWidth="1"/>
    <col min="8452" max="8452" width="14.28515625" style="164" bestFit="1" customWidth="1"/>
    <col min="8453" max="8453" width="12.5703125" style="164" bestFit="1" customWidth="1"/>
    <col min="8454" max="8454" width="15.28515625" style="164" bestFit="1" customWidth="1"/>
    <col min="8455" max="8455" width="14.7109375" style="164" bestFit="1" customWidth="1"/>
    <col min="8456" max="8456" width="14.28515625" style="164" bestFit="1" customWidth="1"/>
    <col min="8457" max="8457" width="16.7109375" style="164" customWidth="1"/>
    <col min="8458" max="8458" width="15.28515625" style="164" bestFit="1" customWidth="1"/>
    <col min="8459" max="8459" width="10.5703125" style="164" bestFit="1" customWidth="1"/>
    <col min="8460" max="8704" width="8.7109375" style="164"/>
    <col min="8705" max="8705" width="31.28515625" style="164" bestFit="1" customWidth="1"/>
    <col min="8706" max="8706" width="19.28515625" style="164" customWidth="1"/>
    <col min="8707" max="8707" width="18.7109375" style="164" bestFit="1" customWidth="1"/>
    <col min="8708" max="8708" width="14.28515625" style="164" bestFit="1" customWidth="1"/>
    <col min="8709" max="8709" width="12.5703125" style="164" bestFit="1" customWidth="1"/>
    <col min="8710" max="8710" width="15.28515625" style="164" bestFit="1" customWidth="1"/>
    <col min="8711" max="8711" width="14.7109375" style="164" bestFit="1" customWidth="1"/>
    <col min="8712" max="8712" width="14.28515625" style="164" bestFit="1" customWidth="1"/>
    <col min="8713" max="8713" width="16.7109375" style="164" customWidth="1"/>
    <col min="8714" max="8714" width="15.28515625" style="164" bestFit="1" customWidth="1"/>
    <col min="8715" max="8715" width="10.5703125" style="164" bestFit="1" customWidth="1"/>
    <col min="8716" max="8960" width="8.7109375" style="164"/>
    <col min="8961" max="8961" width="31.28515625" style="164" bestFit="1" customWidth="1"/>
    <col min="8962" max="8962" width="19.28515625" style="164" customWidth="1"/>
    <col min="8963" max="8963" width="18.7109375" style="164" bestFit="1" customWidth="1"/>
    <col min="8964" max="8964" width="14.28515625" style="164" bestFit="1" customWidth="1"/>
    <col min="8965" max="8965" width="12.5703125" style="164" bestFit="1" customWidth="1"/>
    <col min="8966" max="8966" width="15.28515625" style="164" bestFit="1" customWidth="1"/>
    <col min="8967" max="8967" width="14.7109375" style="164" bestFit="1" customWidth="1"/>
    <col min="8968" max="8968" width="14.28515625" style="164" bestFit="1" customWidth="1"/>
    <col min="8969" max="8969" width="16.7109375" style="164" customWidth="1"/>
    <col min="8970" max="8970" width="15.28515625" style="164" bestFit="1" customWidth="1"/>
    <col min="8971" max="8971" width="10.5703125" style="164" bestFit="1" customWidth="1"/>
    <col min="8972" max="9216" width="8.7109375" style="164"/>
    <col min="9217" max="9217" width="31.28515625" style="164" bestFit="1" customWidth="1"/>
    <col min="9218" max="9218" width="19.28515625" style="164" customWidth="1"/>
    <col min="9219" max="9219" width="18.7109375" style="164" bestFit="1" customWidth="1"/>
    <col min="9220" max="9220" width="14.28515625" style="164" bestFit="1" customWidth="1"/>
    <col min="9221" max="9221" width="12.5703125" style="164" bestFit="1" customWidth="1"/>
    <col min="9222" max="9222" width="15.28515625" style="164" bestFit="1" customWidth="1"/>
    <col min="9223" max="9223" width="14.7109375" style="164" bestFit="1" customWidth="1"/>
    <col min="9224" max="9224" width="14.28515625" style="164" bestFit="1" customWidth="1"/>
    <col min="9225" max="9225" width="16.7109375" style="164" customWidth="1"/>
    <col min="9226" max="9226" width="15.28515625" style="164" bestFit="1" customWidth="1"/>
    <col min="9227" max="9227" width="10.5703125" style="164" bestFit="1" customWidth="1"/>
    <col min="9228" max="9472" width="8.7109375" style="164"/>
    <col min="9473" max="9473" width="31.28515625" style="164" bestFit="1" customWidth="1"/>
    <col min="9474" max="9474" width="19.28515625" style="164" customWidth="1"/>
    <col min="9475" max="9475" width="18.7109375" style="164" bestFit="1" customWidth="1"/>
    <col min="9476" max="9476" width="14.28515625" style="164" bestFit="1" customWidth="1"/>
    <col min="9477" max="9477" width="12.5703125" style="164" bestFit="1" customWidth="1"/>
    <col min="9478" max="9478" width="15.28515625" style="164" bestFit="1" customWidth="1"/>
    <col min="9479" max="9479" width="14.7109375" style="164" bestFit="1" customWidth="1"/>
    <col min="9480" max="9480" width="14.28515625" style="164" bestFit="1" customWidth="1"/>
    <col min="9481" max="9481" width="16.7109375" style="164" customWidth="1"/>
    <col min="9482" max="9482" width="15.28515625" style="164" bestFit="1" customWidth="1"/>
    <col min="9483" max="9483" width="10.5703125" style="164" bestFit="1" customWidth="1"/>
    <col min="9484" max="9728" width="8.7109375" style="164"/>
    <col min="9729" max="9729" width="31.28515625" style="164" bestFit="1" customWidth="1"/>
    <col min="9730" max="9730" width="19.28515625" style="164" customWidth="1"/>
    <col min="9731" max="9731" width="18.7109375" style="164" bestFit="1" customWidth="1"/>
    <col min="9732" max="9732" width="14.28515625" style="164" bestFit="1" customWidth="1"/>
    <col min="9733" max="9733" width="12.5703125" style="164" bestFit="1" customWidth="1"/>
    <col min="9734" max="9734" width="15.28515625" style="164" bestFit="1" customWidth="1"/>
    <col min="9735" max="9735" width="14.7109375" style="164" bestFit="1" customWidth="1"/>
    <col min="9736" max="9736" width="14.28515625" style="164" bestFit="1" customWidth="1"/>
    <col min="9737" max="9737" width="16.7109375" style="164" customWidth="1"/>
    <col min="9738" max="9738" width="15.28515625" style="164" bestFit="1" customWidth="1"/>
    <col min="9739" max="9739" width="10.5703125" style="164" bestFit="1" customWidth="1"/>
    <col min="9740" max="9984" width="8.7109375" style="164"/>
    <col min="9985" max="9985" width="31.28515625" style="164" bestFit="1" customWidth="1"/>
    <col min="9986" max="9986" width="19.28515625" style="164" customWidth="1"/>
    <col min="9987" max="9987" width="18.7109375" style="164" bestFit="1" customWidth="1"/>
    <col min="9988" max="9988" width="14.28515625" style="164" bestFit="1" customWidth="1"/>
    <col min="9989" max="9989" width="12.5703125" style="164" bestFit="1" customWidth="1"/>
    <col min="9990" max="9990" width="15.28515625" style="164" bestFit="1" customWidth="1"/>
    <col min="9991" max="9991" width="14.7109375" style="164" bestFit="1" customWidth="1"/>
    <col min="9992" max="9992" width="14.28515625" style="164" bestFit="1" customWidth="1"/>
    <col min="9993" max="9993" width="16.7109375" style="164" customWidth="1"/>
    <col min="9994" max="9994" width="15.28515625" style="164" bestFit="1" customWidth="1"/>
    <col min="9995" max="9995" width="10.5703125" style="164" bestFit="1" customWidth="1"/>
    <col min="9996" max="10240" width="8.7109375" style="164"/>
    <col min="10241" max="10241" width="31.28515625" style="164" bestFit="1" customWidth="1"/>
    <col min="10242" max="10242" width="19.28515625" style="164" customWidth="1"/>
    <col min="10243" max="10243" width="18.7109375" style="164" bestFit="1" customWidth="1"/>
    <col min="10244" max="10244" width="14.28515625" style="164" bestFit="1" customWidth="1"/>
    <col min="10245" max="10245" width="12.5703125" style="164" bestFit="1" customWidth="1"/>
    <col min="10246" max="10246" width="15.28515625" style="164" bestFit="1" customWidth="1"/>
    <col min="10247" max="10247" width="14.7109375" style="164" bestFit="1" customWidth="1"/>
    <col min="10248" max="10248" width="14.28515625" style="164" bestFit="1" customWidth="1"/>
    <col min="10249" max="10249" width="16.7109375" style="164" customWidth="1"/>
    <col min="10250" max="10250" width="15.28515625" style="164" bestFit="1" customWidth="1"/>
    <col min="10251" max="10251" width="10.5703125" style="164" bestFit="1" customWidth="1"/>
    <col min="10252" max="10496" width="8.7109375" style="164"/>
    <col min="10497" max="10497" width="31.28515625" style="164" bestFit="1" customWidth="1"/>
    <col min="10498" max="10498" width="19.28515625" style="164" customWidth="1"/>
    <col min="10499" max="10499" width="18.7109375" style="164" bestFit="1" customWidth="1"/>
    <col min="10500" max="10500" width="14.28515625" style="164" bestFit="1" customWidth="1"/>
    <col min="10501" max="10501" width="12.5703125" style="164" bestFit="1" customWidth="1"/>
    <col min="10502" max="10502" width="15.28515625" style="164" bestFit="1" customWidth="1"/>
    <col min="10503" max="10503" width="14.7109375" style="164" bestFit="1" customWidth="1"/>
    <col min="10504" max="10504" width="14.28515625" style="164" bestFit="1" customWidth="1"/>
    <col min="10505" max="10505" width="16.7109375" style="164" customWidth="1"/>
    <col min="10506" max="10506" width="15.28515625" style="164" bestFit="1" customWidth="1"/>
    <col min="10507" max="10507" width="10.5703125" style="164" bestFit="1" customWidth="1"/>
    <col min="10508" max="10752" width="8.7109375" style="164"/>
    <col min="10753" max="10753" width="31.28515625" style="164" bestFit="1" customWidth="1"/>
    <col min="10754" max="10754" width="19.28515625" style="164" customWidth="1"/>
    <col min="10755" max="10755" width="18.7109375" style="164" bestFit="1" customWidth="1"/>
    <col min="10756" max="10756" width="14.28515625" style="164" bestFit="1" customWidth="1"/>
    <col min="10757" max="10757" width="12.5703125" style="164" bestFit="1" customWidth="1"/>
    <col min="10758" max="10758" width="15.28515625" style="164" bestFit="1" customWidth="1"/>
    <col min="10759" max="10759" width="14.7109375" style="164" bestFit="1" customWidth="1"/>
    <col min="10760" max="10760" width="14.28515625" style="164" bestFit="1" customWidth="1"/>
    <col min="10761" max="10761" width="16.7109375" style="164" customWidth="1"/>
    <col min="10762" max="10762" width="15.28515625" style="164" bestFit="1" customWidth="1"/>
    <col min="10763" max="10763" width="10.5703125" style="164" bestFit="1" customWidth="1"/>
    <col min="10764" max="11008" width="8.7109375" style="164"/>
    <col min="11009" max="11009" width="31.28515625" style="164" bestFit="1" customWidth="1"/>
    <col min="11010" max="11010" width="19.28515625" style="164" customWidth="1"/>
    <col min="11011" max="11011" width="18.7109375" style="164" bestFit="1" customWidth="1"/>
    <col min="11012" max="11012" width="14.28515625" style="164" bestFit="1" customWidth="1"/>
    <col min="11013" max="11013" width="12.5703125" style="164" bestFit="1" customWidth="1"/>
    <col min="11014" max="11014" width="15.28515625" style="164" bestFit="1" customWidth="1"/>
    <col min="11015" max="11015" width="14.7109375" style="164" bestFit="1" customWidth="1"/>
    <col min="11016" max="11016" width="14.28515625" style="164" bestFit="1" customWidth="1"/>
    <col min="11017" max="11017" width="16.7109375" style="164" customWidth="1"/>
    <col min="11018" max="11018" width="15.28515625" style="164" bestFit="1" customWidth="1"/>
    <col min="11019" max="11019" width="10.5703125" style="164" bestFit="1" customWidth="1"/>
    <col min="11020" max="11264" width="8.7109375" style="164"/>
    <col min="11265" max="11265" width="31.28515625" style="164" bestFit="1" customWidth="1"/>
    <col min="11266" max="11266" width="19.28515625" style="164" customWidth="1"/>
    <col min="11267" max="11267" width="18.7109375" style="164" bestFit="1" customWidth="1"/>
    <col min="11268" max="11268" width="14.28515625" style="164" bestFit="1" customWidth="1"/>
    <col min="11269" max="11269" width="12.5703125" style="164" bestFit="1" customWidth="1"/>
    <col min="11270" max="11270" width="15.28515625" style="164" bestFit="1" customWidth="1"/>
    <col min="11271" max="11271" width="14.7109375" style="164" bestFit="1" customWidth="1"/>
    <col min="11272" max="11272" width="14.28515625" style="164" bestFit="1" customWidth="1"/>
    <col min="11273" max="11273" width="16.7109375" style="164" customWidth="1"/>
    <col min="11274" max="11274" width="15.28515625" style="164" bestFit="1" customWidth="1"/>
    <col min="11275" max="11275" width="10.5703125" style="164" bestFit="1" customWidth="1"/>
    <col min="11276" max="11520" width="8.7109375" style="164"/>
    <col min="11521" max="11521" width="31.28515625" style="164" bestFit="1" customWidth="1"/>
    <col min="11522" max="11522" width="19.28515625" style="164" customWidth="1"/>
    <col min="11523" max="11523" width="18.7109375" style="164" bestFit="1" customWidth="1"/>
    <col min="11524" max="11524" width="14.28515625" style="164" bestFit="1" customWidth="1"/>
    <col min="11525" max="11525" width="12.5703125" style="164" bestFit="1" customWidth="1"/>
    <col min="11526" max="11526" width="15.28515625" style="164" bestFit="1" customWidth="1"/>
    <col min="11527" max="11527" width="14.7109375" style="164" bestFit="1" customWidth="1"/>
    <col min="11528" max="11528" width="14.28515625" style="164" bestFit="1" customWidth="1"/>
    <col min="11529" max="11529" width="16.7109375" style="164" customWidth="1"/>
    <col min="11530" max="11530" width="15.28515625" style="164" bestFit="1" customWidth="1"/>
    <col min="11531" max="11531" width="10.5703125" style="164" bestFit="1" customWidth="1"/>
    <col min="11532" max="11776" width="8.7109375" style="164"/>
    <col min="11777" max="11777" width="31.28515625" style="164" bestFit="1" customWidth="1"/>
    <col min="11778" max="11778" width="19.28515625" style="164" customWidth="1"/>
    <col min="11779" max="11779" width="18.7109375" style="164" bestFit="1" customWidth="1"/>
    <col min="11780" max="11780" width="14.28515625" style="164" bestFit="1" customWidth="1"/>
    <col min="11781" max="11781" width="12.5703125" style="164" bestFit="1" customWidth="1"/>
    <col min="11782" max="11782" width="15.28515625" style="164" bestFit="1" customWidth="1"/>
    <col min="11783" max="11783" width="14.7109375" style="164" bestFit="1" customWidth="1"/>
    <col min="11784" max="11784" width="14.28515625" style="164" bestFit="1" customWidth="1"/>
    <col min="11785" max="11785" width="16.7109375" style="164" customWidth="1"/>
    <col min="11786" max="11786" width="15.28515625" style="164" bestFit="1" customWidth="1"/>
    <col min="11787" max="11787" width="10.5703125" style="164" bestFit="1" customWidth="1"/>
    <col min="11788" max="12032" width="8.7109375" style="164"/>
    <col min="12033" max="12033" width="31.28515625" style="164" bestFit="1" customWidth="1"/>
    <col min="12034" max="12034" width="19.28515625" style="164" customWidth="1"/>
    <col min="12035" max="12035" width="18.7109375" style="164" bestFit="1" customWidth="1"/>
    <col min="12036" max="12036" width="14.28515625" style="164" bestFit="1" customWidth="1"/>
    <col min="12037" max="12037" width="12.5703125" style="164" bestFit="1" customWidth="1"/>
    <col min="12038" max="12038" width="15.28515625" style="164" bestFit="1" customWidth="1"/>
    <col min="12039" max="12039" width="14.7109375" style="164" bestFit="1" customWidth="1"/>
    <col min="12040" max="12040" width="14.28515625" style="164" bestFit="1" customWidth="1"/>
    <col min="12041" max="12041" width="16.7109375" style="164" customWidth="1"/>
    <col min="12042" max="12042" width="15.28515625" style="164" bestFit="1" customWidth="1"/>
    <col min="12043" max="12043" width="10.5703125" style="164" bestFit="1" customWidth="1"/>
    <col min="12044" max="12288" width="8.7109375" style="164"/>
    <col min="12289" max="12289" width="31.28515625" style="164" bestFit="1" customWidth="1"/>
    <col min="12290" max="12290" width="19.28515625" style="164" customWidth="1"/>
    <col min="12291" max="12291" width="18.7109375" style="164" bestFit="1" customWidth="1"/>
    <col min="12292" max="12292" width="14.28515625" style="164" bestFit="1" customWidth="1"/>
    <col min="12293" max="12293" width="12.5703125" style="164" bestFit="1" customWidth="1"/>
    <col min="12294" max="12294" width="15.28515625" style="164" bestFit="1" customWidth="1"/>
    <col min="12295" max="12295" width="14.7109375" style="164" bestFit="1" customWidth="1"/>
    <col min="12296" max="12296" width="14.28515625" style="164" bestFit="1" customWidth="1"/>
    <col min="12297" max="12297" width="16.7109375" style="164" customWidth="1"/>
    <col min="12298" max="12298" width="15.28515625" style="164" bestFit="1" customWidth="1"/>
    <col min="12299" max="12299" width="10.5703125" style="164" bestFit="1" customWidth="1"/>
    <col min="12300" max="12544" width="8.7109375" style="164"/>
    <col min="12545" max="12545" width="31.28515625" style="164" bestFit="1" customWidth="1"/>
    <col min="12546" max="12546" width="19.28515625" style="164" customWidth="1"/>
    <col min="12547" max="12547" width="18.7109375" style="164" bestFit="1" customWidth="1"/>
    <col min="12548" max="12548" width="14.28515625" style="164" bestFit="1" customWidth="1"/>
    <col min="12549" max="12549" width="12.5703125" style="164" bestFit="1" customWidth="1"/>
    <col min="12550" max="12550" width="15.28515625" style="164" bestFit="1" customWidth="1"/>
    <col min="12551" max="12551" width="14.7109375" style="164" bestFit="1" customWidth="1"/>
    <col min="12552" max="12552" width="14.28515625" style="164" bestFit="1" customWidth="1"/>
    <col min="12553" max="12553" width="16.7109375" style="164" customWidth="1"/>
    <col min="12554" max="12554" width="15.28515625" style="164" bestFit="1" customWidth="1"/>
    <col min="12555" max="12555" width="10.5703125" style="164" bestFit="1" customWidth="1"/>
    <col min="12556" max="12800" width="8.7109375" style="164"/>
    <col min="12801" max="12801" width="31.28515625" style="164" bestFit="1" customWidth="1"/>
    <col min="12802" max="12802" width="19.28515625" style="164" customWidth="1"/>
    <col min="12803" max="12803" width="18.7109375" style="164" bestFit="1" customWidth="1"/>
    <col min="12804" max="12804" width="14.28515625" style="164" bestFit="1" customWidth="1"/>
    <col min="12805" max="12805" width="12.5703125" style="164" bestFit="1" customWidth="1"/>
    <col min="12806" max="12806" width="15.28515625" style="164" bestFit="1" customWidth="1"/>
    <col min="12807" max="12807" width="14.7109375" style="164" bestFit="1" customWidth="1"/>
    <col min="12808" max="12808" width="14.28515625" style="164" bestFit="1" customWidth="1"/>
    <col min="12809" max="12809" width="16.7109375" style="164" customWidth="1"/>
    <col min="12810" max="12810" width="15.28515625" style="164" bestFit="1" customWidth="1"/>
    <col min="12811" max="12811" width="10.5703125" style="164" bestFit="1" customWidth="1"/>
    <col min="12812" max="13056" width="8.7109375" style="164"/>
    <col min="13057" max="13057" width="31.28515625" style="164" bestFit="1" customWidth="1"/>
    <col min="13058" max="13058" width="19.28515625" style="164" customWidth="1"/>
    <col min="13059" max="13059" width="18.7109375" style="164" bestFit="1" customWidth="1"/>
    <col min="13060" max="13060" width="14.28515625" style="164" bestFit="1" customWidth="1"/>
    <col min="13061" max="13061" width="12.5703125" style="164" bestFit="1" customWidth="1"/>
    <col min="13062" max="13062" width="15.28515625" style="164" bestFit="1" customWidth="1"/>
    <col min="13063" max="13063" width="14.7109375" style="164" bestFit="1" customWidth="1"/>
    <col min="13064" max="13064" width="14.28515625" style="164" bestFit="1" customWidth="1"/>
    <col min="13065" max="13065" width="16.7109375" style="164" customWidth="1"/>
    <col min="13066" max="13066" width="15.28515625" style="164" bestFit="1" customWidth="1"/>
    <col min="13067" max="13067" width="10.5703125" style="164" bestFit="1" customWidth="1"/>
    <col min="13068" max="13312" width="8.7109375" style="164"/>
    <col min="13313" max="13313" width="31.28515625" style="164" bestFit="1" customWidth="1"/>
    <col min="13314" max="13314" width="19.28515625" style="164" customWidth="1"/>
    <col min="13315" max="13315" width="18.7109375" style="164" bestFit="1" customWidth="1"/>
    <col min="13316" max="13316" width="14.28515625" style="164" bestFit="1" customWidth="1"/>
    <col min="13317" max="13317" width="12.5703125" style="164" bestFit="1" customWidth="1"/>
    <col min="13318" max="13318" width="15.28515625" style="164" bestFit="1" customWidth="1"/>
    <col min="13319" max="13319" width="14.7109375" style="164" bestFit="1" customWidth="1"/>
    <col min="13320" max="13320" width="14.28515625" style="164" bestFit="1" customWidth="1"/>
    <col min="13321" max="13321" width="16.7109375" style="164" customWidth="1"/>
    <col min="13322" max="13322" width="15.28515625" style="164" bestFit="1" customWidth="1"/>
    <col min="13323" max="13323" width="10.5703125" style="164" bestFit="1" customWidth="1"/>
    <col min="13324" max="13568" width="8.7109375" style="164"/>
    <col min="13569" max="13569" width="31.28515625" style="164" bestFit="1" customWidth="1"/>
    <col min="13570" max="13570" width="19.28515625" style="164" customWidth="1"/>
    <col min="13571" max="13571" width="18.7109375" style="164" bestFit="1" customWidth="1"/>
    <col min="13572" max="13572" width="14.28515625" style="164" bestFit="1" customWidth="1"/>
    <col min="13573" max="13573" width="12.5703125" style="164" bestFit="1" customWidth="1"/>
    <col min="13574" max="13574" width="15.28515625" style="164" bestFit="1" customWidth="1"/>
    <col min="13575" max="13575" width="14.7109375" style="164" bestFit="1" customWidth="1"/>
    <col min="13576" max="13576" width="14.28515625" style="164" bestFit="1" customWidth="1"/>
    <col min="13577" max="13577" width="16.7109375" style="164" customWidth="1"/>
    <col min="13578" max="13578" width="15.28515625" style="164" bestFit="1" customWidth="1"/>
    <col min="13579" max="13579" width="10.5703125" style="164" bestFit="1" customWidth="1"/>
    <col min="13580" max="13824" width="8.7109375" style="164"/>
    <col min="13825" max="13825" width="31.28515625" style="164" bestFit="1" customWidth="1"/>
    <col min="13826" max="13826" width="19.28515625" style="164" customWidth="1"/>
    <col min="13827" max="13827" width="18.7109375" style="164" bestFit="1" customWidth="1"/>
    <col min="13828" max="13828" width="14.28515625" style="164" bestFit="1" customWidth="1"/>
    <col min="13829" max="13829" width="12.5703125" style="164" bestFit="1" customWidth="1"/>
    <col min="13830" max="13830" width="15.28515625" style="164" bestFit="1" customWidth="1"/>
    <col min="13831" max="13831" width="14.7109375" style="164" bestFit="1" customWidth="1"/>
    <col min="13832" max="13832" width="14.28515625" style="164" bestFit="1" customWidth="1"/>
    <col min="13833" max="13833" width="16.7109375" style="164" customWidth="1"/>
    <col min="13834" max="13834" width="15.28515625" style="164" bestFit="1" customWidth="1"/>
    <col min="13835" max="13835" width="10.5703125" style="164" bestFit="1" customWidth="1"/>
    <col min="13836" max="14080" width="8.7109375" style="164"/>
    <col min="14081" max="14081" width="31.28515625" style="164" bestFit="1" customWidth="1"/>
    <col min="14082" max="14082" width="19.28515625" style="164" customWidth="1"/>
    <col min="14083" max="14083" width="18.7109375" style="164" bestFit="1" customWidth="1"/>
    <col min="14084" max="14084" width="14.28515625" style="164" bestFit="1" customWidth="1"/>
    <col min="14085" max="14085" width="12.5703125" style="164" bestFit="1" customWidth="1"/>
    <col min="14086" max="14086" width="15.28515625" style="164" bestFit="1" customWidth="1"/>
    <col min="14087" max="14087" width="14.7109375" style="164" bestFit="1" customWidth="1"/>
    <col min="14088" max="14088" width="14.28515625" style="164" bestFit="1" customWidth="1"/>
    <col min="14089" max="14089" width="16.7109375" style="164" customWidth="1"/>
    <col min="14090" max="14090" width="15.28515625" style="164" bestFit="1" customWidth="1"/>
    <col min="14091" max="14091" width="10.5703125" style="164" bestFit="1" customWidth="1"/>
    <col min="14092" max="14336" width="8.7109375" style="164"/>
    <col min="14337" max="14337" width="31.28515625" style="164" bestFit="1" customWidth="1"/>
    <col min="14338" max="14338" width="19.28515625" style="164" customWidth="1"/>
    <col min="14339" max="14339" width="18.7109375" style="164" bestFit="1" customWidth="1"/>
    <col min="14340" max="14340" width="14.28515625" style="164" bestFit="1" customWidth="1"/>
    <col min="14341" max="14341" width="12.5703125" style="164" bestFit="1" customWidth="1"/>
    <col min="14342" max="14342" width="15.28515625" style="164" bestFit="1" customWidth="1"/>
    <col min="14343" max="14343" width="14.7109375" style="164" bestFit="1" customWidth="1"/>
    <col min="14344" max="14344" width="14.28515625" style="164" bestFit="1" customWidth="1"/>
    <col min="14345" max="14345" width="16.7109375" style="164" customWidth="1"/>
    <col min="14346" max="14346" width="15.28515625" style="164" bestFit="1" customWidth="1"/>
    <col min="14347" max="14347" width="10.5703125" style="164" bestFit="1" customWidth="1"/>
    <col min="14348" max="14592" width="8.7109375" style="164"/>
    <col min="14593" max="14593" width="31.28515625" style="164" bestFit="1" customWidth="1"/>
    <col min="14594" max="14594" width="19.28515625" style="164" customWidth="1"/>
    <col min="14595" max="14595" width="18.7109375" style="164" bestFit="1" customWidth="1"/>
    <col min="14596" max="14596" width="14.28515625" style="164" bestFit="1" customWidth="1"/>
    <col min="14597" max="14597" width="12.5703125" style="164" bestFit="1" customWidth="1"/>
    <col min="14598" max="14598" width="15.28515625" style="164" bestFit="1" customWidth="1"/>
    <col min="14599" max="14599" width="14.7109375" style="164" bestFit="1" customWidth="1"/>
    <col min="14600" max="14600" width="14.28515625" style="164" bestFit="1" customWidth="1"/>
    <col min="14601" max="14601" width="16.7109375" style="164" customWidth="1"/>
    <col min="14602" max="14602" width="15.28515625" style="164" bestFit="1" customWidth="1"/>
    <col min="14603" max="14603" width="10.5703125" style="164" bestFit="1" customWidth="1"/>
    <col min="14604" max="14848" width="8.7109375" style="164"/>
    <col min="14849" max="14849" width="31.28515625" style="164" bestFit="1" customWidth="1"/>
    <col min="14850" max="14850" width="19.28515625" style="164" customWidth="1"/>
    <col min="14851" max="14851" width="18.7109375" style="164" bestFit="1" customWidth="1"/>
    <col min="14852" max="14852" width="14.28515625" style="164" bestFit="1" customWidth="1"/>
    <col min="14853" max="14853" width="12.5703125" style="164" bestFit="1" customWidth="1"/>
    <col min="14854" max="14854" width="15.28515625" style="164" bestFit="1" customWidth="1"/>
    <col min="14855" max="14855" width="14.7109375" style="164" bestFit="1" customWidth="1"/>
    <col min="14856" max="14856" width="14.28515625" style="164" bestFit="1" customWidth="1"/>
    <col min="14857" max="14857" width="16.7109375" style="164" customWidth="1"/>
    <col min="14858" max="14858" width="15.28515625" style="164" bestFit="1" customWidth="1"/>
    <col min="14859" max="14859" width="10.5703125" style="164" bestFit="1" customWidth="1"/>
    <col min="14860" max="15104" width="8.7109375" style="164"/>
    <col min="15105" max="15105" width="31.28515625" style="164" bestFit="1" customWidth="1"/>
    <col min="15106" max="15106" width="19.28515625" style="164" customWidth="1"/>
    <col min="15107" max="15107" width="18.7109375" style="164" bestFit="1" customWidth="1"/>
    <col min="15108" max="15108" width="14.28515625" style="164" bestFit="1" customWidth="1"/>
    <col min="15109" max="15109" width="12.5703125" style="164" bestFit="1" customWidth="1"/>
    <col min="15110" max="15110" width="15.28515625" style="164" bestFit="1" customWidth="1"/>
    <col min="15111" max="15111" width="14.7109375" style="164" bestFit="1" customWidth="1"/>
    <col min="15112" max="15112" width="14.28515625" style="164" bestFit="1" customWidth="1"/>
    <col min="15113" max="15113" width="16.7109375" style="164" customWidth="1"/>
    <col min="15114" max="15114" width="15.28515625" style="164" bestFit="1" customWidth="1"/>
    <col min="15115" max="15115" width="10.5703125" style="164" bestFit="1" customWidth="1"/>
    <col min="15116" max="15360" width="8.7109375" style="164"/>
    <col min="15361" max="15361" width="31.28515625" style="164" bestFit="1" customWidth="1"/>
    <col min="15362" max="15362" width="19.28515625" style="164" customWidth="1"/>
    <col min="15363" max="15363" width="18.7109375" style="164" bestFit="1" customWidth="1"/>
    <col min="15364" max="15364" width="14.28515625" style="164" bestFit="1" customWidth="1"/>
    <col min="15365" max="15365" width="12.5703125" style="164" bestFit="1" customWidth="1"/>
    <col min="15366" max="15366" width="15.28515625" style="164" bestFit="1" customWidth="1"/>
    <col min="15367" max="15367" width="14.7109375" style="164" bestFit="1" customWidth="1"/>
    <col min="15368" max="15368" width="14.28515625" style="164" bestFit="1" customWidth="1"/>
    <col min="15369" max="15369" width="16.7109375" style="164" customWidth="1"/>
    <col min="15370" max="15370" width="15.28515625" style="164" bestFit="1" customWidth="1"/>
    <col min="15371" max="15371" width="10.5703125" style="164" bestFit="1" customWidth="1"/>
    <col min="15372" max="15616" width="8.7109375" style="164"/>
    <col min="15617" max="15617" width="31.28515625" style="164" bestFit="1" customWidth="1"/>
    <col min="15618" max="15618" width="19.28515625" style="164" customWidth="1"/>
    <col min="15619" max="15619" width="18.7109375" style="164" bestFit="1" customWidth="1"/>
    <col min="15620" max="15620" width="14.28515625" style="164" bestFit="1" customWidth="1"/>
    <col min="15621" max="15621" width="12.5703125" style="164" bestFit="1" customWidth="1"/>
    <col min="15622" max="15622" width="15.28515625" style="164" bestFit="1" customWidth="1"/>
    <col min="15623" max="15623" width="14.7109375" style="164" bestFit="1" customWidth="1"/>
    <col min="15624" max="15624" width="14.28515625" style="164" bestFit="1" customWidth="1"/>
    <col min="15625" max="15625" width="16.7109375" style="164" customWidth="1"/>
    <col min="15626" max="15626" width="15.28515625" style="164" bestFit="1" customWidth="1"/>
    <col min="15627" max="15627" width="10.5703125" style="164" bestFit="1" customWidth="1"/>
    <col min="15628" max="15872" width="8.7109375" style="164"/>
    <col min="15873" max="15873" width="31.28515625" style="164" bestFit="1" customWidth="1"/>
    <col min="15874" max="15874" width="19.28515625" style="164" customWidth="1"/>
    <col min="15875" max="15875" width="18.7109375" style="164" bestFit="1" customWidth="1"/>
    <col min="15876" max="15876" width="14.28515625" style="164" bestFit="1" customWidth="1"/>
    <col min="15877" max="15877" width="12.5703125" style="164" bestFit="1" customWidth="1"/>
    <col min="15878" max="15878" width="15.28515625" style="164" bestFit="1" customWidth="1"/>
    <col min="15879" max="15879" width="14.7109375" style="164" bestFit="1" customWidth="1"/>
    <col min="15880" max="15880" width="14.28515625" style="164" bestFit="1" customWidth="1"/>
    <col min="15881" max="15881" width="16.7109375" style="164" customWidth="1"/>
    <col min="15882" max="15882" width="15.28515625" style="164" bestFit="1" customWidth="1"/>
    <col min="15883" max="15883" width="10.5703125" style="164" bestFit="1" customWidth="1"/>
    <col min="15884" max="16128" width="8.7109375" style="164"/>
    <col min="16129" max="16129" width="31.28515625" style="164" bestFit="1" customWidth="1"/>
    <col min="16130" max="16130" width="19.28515625" style="164" customWidth="1"/>
    <col min="16131" max="16131" width="18.7109375" style="164" bestFit="1" customWidth="1"/>
    <col min="16132" max="16132" width="14.28515625" style="164" bestFit="1" customWidth="1"/>
    <col min="16133" max="16133" width="12.5703125" style="164" bestFit="1" customWidth="1"/>
    <col min="16134" max="16134" width="15.28515625" style="164" bestFit="1" customWidth="1"/>
    <col min="16135" max="16135" width="14.7109375" style="164" bestFit="1" customWidth="1"/>
    <col min="16136" max="16136" width="14.28515625" style="164" bestFit="1" customWidth="1"/>
    <col min="16137" max="16137" width="16.7109375" style="164" customWidth="1"/>
    <col min="16138" max="16138" width="15.28515625" style="164" bestFit="1" customWidth="1"/>
    <col min="16139" max="16139" width="10.5703125" style="164" bestFit="1" customWidth="1"/>
    <col min="16140" max="16383" width="8.7109375" style="164"/>
    <col min="16384" max="16384" width="8.7109375" style="164" customWidth="1"/>
  </cols>
  <sheetData>
    <row r="1" spans="1:19" ht="15.75" customHeight="1" x14ac:dyDescent="0.25">
      <c r="A1" s="544" t="s">
        <v>95</v>
      </c>
      <c r="B1" s="544"/>
      <c r="C1" s="544"/>
      <c r="D1" s="544"/>
      <c r="E1" s="544"/>
      <c r="F1" s="544"/>
      <c r="G1" s="544"/>
      <c r="H1" s="544"/>
      <c r="I1" s="544"/>
    </row>
    <row r="2" spans="1:19" ht="15.75" customHeight="1" x14ac:dyDescent="0.25">
      <c r="A2" s="544" t="s">
        <v>503</v>
      </c>
      <c r="B2" s="544"/>
      <c r="C2" s="544"/>
      <c r="D2" s="544"/>
      <c r="E2" s="544"/>
      <c r="F2" s="544"/>
      <c r="G2" s="544"/>
      <c r="H2" s="544"/>
      <c r="I2" s="544"/>
    </row>
    <row r="3" spans="1:19" ht="15.75" customHeight="1" x14ac:dyDescent="0.25">
      <c r="A3" s="544"/>
      <c r="B3" s="544"/>
      <c r="C3" s="544"/>
      <c r="D3" s="544"/>
      <c r="E3" s="544"/>
      <c r="F3" s="544"/>
      <c r="G3" s="544"/>
      <c r="H3" s="544"/>
      <c r="I3" s="544"/>
    </row>
    <row r="4" spans="1:19" ht="16.5" thickBot="1" x14ac:dyDescent="0.3"/>
    <row r="5" spans="1:19" ht="16.5" thickBot="1" x14ac:dyDescent="0.3">
      <c r="A5" s="546" t="s">
        <v>248</v>
      </c>
      <c r="B5" s="547"/>
      <c r="C5" s="547"/>
      <c r="D5" s="547"/>
      <c r="E5" s="547"/>
      <c r="F5" s="547"/>
      <c r="G5" s="547"/>
      <c r="H5" s="547"/>
      <c r="I5" s="548"/>
    </row>
    <row r="6" spans="1:19" ht="59.25" customHeight="1" x14ac:dyDescent="0.25">
      <c r="A6" s="36" t="s">
        <v>249</v>
      </c>
      <c r="B6" s="35" t="s">
        <v>497</v>
      </c>
      <c r="C6" s="347" t="s">
        <v>250</v>
      </c>
      <c r="D6" s="34" t="s">
        <v>251</v>
      </c>
      <c r="E6" s="35" t="s">
        <v>252</v>
      </c>
      <c r="F6" s="35" t="s">
        <v>253</v>
      </c>
      <c r="G6" s="35" t="s">
        <v>254</v>
      </c>
      <c r="H6" s="35" t="s">
        <v>255</v>
      </c>
      <c r="I6" s="348" t="s">
        <v>498</v>
      </c>
    </row>
    <row r="7" spans="1:19" x14ac:dyDescent="0.25">
      <c r="A7" s="349" t="s">
        <v>256</v>
      </c>
      <c r="B7" s="350"/>
      <c r="C7" s="351"/>
      <c r="D7" s="350"/>
      <c r="E7" s="350"/>
      <c r="F7" s="352">
        <f t="shared" ref="F7:F24" si="0">B7+C7+D7-E7</f>
        <v>0</v>
      </c>
      <c r="G7" s="353"/>
      <c r="H7" s="350">
        <f t="shared" ref="H7:H24" si="1">((B7+C7-E7)*G7)+D7*G7/2</f>
        <v>0</v>
      </c>
      <c r="I7" s="354">
        <f t="shared" ref="I7:I24" si="2">F7-H7</f>
        <v>0</v>
      </c>
      <c r="M7" s="544"/>
      <c r="N7" s="544"/>
      <c r="O7" s="544"/>
      <c r="P7" s="544"/>
      <c r="Q7" s="544"/>
      <c r="R7" s="544"/>
      <c r="S7" s="544"/>
    </row>
    <row r="8" spans="1:19" x14ac:dyDescent="0.25">
      <c r="A8" s="349" t="s">
        <v>257</v>
      </c>
      <c r="B8" s="350"/>
      <c r="C8" s="351"/>
      <c r="D8" s="350"/>
      <c r="E8" s="350"/>
      <c r="F8" s="352">
        <f t="shared" si="0"/>
        <v>0</v>
      </c>
      <c r="G8" s="355">
        <v>0.05</v>
      </c>
      <c r="H8" s="350">
        <f>((B8+C8-E8)*G8)+D8*G8/2</f>
        <v>0</v>
      </c>
      <c r="I8" s="354"/>
      <c r="M8" s="544"/>
      <c r="N8" s="544"/>
      <c r="O8" s="544"/>
      <c r="P8" s="544"/>
      <c r="Q8" s="544"/>
      <c r="R8" s="544"/>
      <c r="S8" s="544"/>
    </row>
    <row r="9" spans="1:19" x14ac:dyDescent="0.25">
      <c r="A9" s="349" t="s">
        <v>258</v>
      </c>
      <c r="B9" s="350"/>
      <c r="C9" s="351"/>
      <c r="D9" s="350"/>
      <c r="E9" s="350"/>
      <c r="F9" s="352">
        <f t="shared" si="0"/>
        <v>0</v>
      </c>
      <c r="G9" s="356">
        <v>0.05</v>
      </c>
      <c r="H9" s="350">
        <f t="shared" si="1"/>
        <v>0</v>
      </c>
      <c r="I9" s="354">
        <f t="shared" si="2"/>
        <v>0</v>
      </c>
    </row>
    <row r="10" spans="1:19" x14ac:dyDescent="0.25">
      <c r="A10" s="349" t="s">
        <v>259</v>
      </c>
      <c r="B10" s="350"/>
      <c r="C10" s="351"/>
      <c r="D10" s="350"/>
      <c r="E10" s="350"/>
      <c r="F10" s="352">
        <f>B10+C10+D10-E10</f>
        <v>0</v>
      </c>
      <c r="G10" s="356">
        <v>0.05</v>
      </c>
      <c r="H10" s="350">
        <f>((B10+C10-E10)*G10)+D10*G10/2</f>
        <v>0</v>
      </c>
      <c r="I10" s="354">
        <f>F10-H10</f>
        <v>0</v>
      </c>
    </row>
    <row r="11" spans="1:19" x14ac:dyDescent="0.25">
      <c r="A11" s="357" t="s">
        <v>49</v>
      </c>
      <c r="B11" s="358"/>
      <c r="C11" s="359"/>
      <c r="D11" s="358"/>
      <c r="E11" s="358"/>
      <c r="F11" s="352">
        <f t="shared" si="0"/>
        <v>0</v>
      </c>
      <c r="G11" s="360">
        <v>0.1</v>
      </c>
      <c r="H11" s="350">
        <f t="shared" si="1"/>
        <v>0</v>
      </c>
      <c r="I11" s="354"/>
    </row>
    <row r="12" spans="1:19" x14ac:dyDescent="0.25">
      <c r="A12" s="349" t="s">
        <v>260</v>
      </c>
      <c r="B12" s="361"/>
      <c r="C12" s="351"/>
      <c r="D12" s="350"/>
      <c r="E12" s="350"/>
      <c r="F12" s="352">
        <f t="shared" si="0"/>
        <v>0</v>
      </c>
      <c r="G12" s="356">
        <v>0.1</v>
      </c>
      <c r="H12" s="350">
        <f t="shared" si="1"/>
        <v>0</v>
      </c>
      <c r="I12" s="354"/>
    </row>
    <row r="13" spans="1:19" x14ac:dyDescent="0.25">
      <c r="A13" s="349" t="s">
        <v>259</v>
      </c>
      <c r="B13" s="361"/>
      <c r="C13" s="351"/>
      <c r="D13" s="350"/>
      <c r="E13" s="350"/>
      <c r="F13" s="352">
        <f t="shared" si="0"/>
        <v>0</v>
      </c>
      <c r="G13" s="356">
        <v>0.1</v>
      </c>
      <c r="H13" s="350">
        <f>((B13+C13-E13)*G13)+D13*G13/2</f>
        <v>0</v>
      </c>
      <c r="I13" s="354">
        <f t="shared" si="2"/>
        <v>0</v>
      </c>
    </row>
    <row r="14" spans="1:19" x14ac:dyDescent="0.25">
      <c r="A14" s="349" t="s">
        <v>261</v>
      </c>
      <c r="B14" s="361"/>
      <c r="C14" s="351"/>
      <c r="D14" s="350"/>
      <c r="E14" s="350"/>
      <c r="F14" s="352">
        <f t="shared" si="0"/>
        <v>0</v>
      </c>
      <c r="G14" s="356">
        <v>0.1</v>
      </c>
      <c r="H14" s="350">
        <f t="shared" si="1"/>
        <v>0</v>
      </c>
      <c r="I14" s="354"/>
    </row>
    <row r="15" spans="1:19" x14ac:dyDescent="0.25">
      <c r="A15" s="349" t="s">
        <v>262</v>
      </c>
      <c r="B15" s="361"/>
      <c r="C15" s="351"/>
      <c r="D15" s="350"/>
      <c r="E15" s="350"/>
      <c r="F15" s="352">
        <f t="shared" si="0"/>
        <v>0</v>
      </c>
      <c r="G15" s="356">
        <v>0.15</v>
      </c>
      <c r="H15" s="350">
        <f t="shared" si="1"/>
        <v>0</v>
      </c>
      <c r="I15" s="354">
        <f t="shared" si="2"/>
        <v>0</v>
      </c>
    </row>
    <row r="16" spans="1:19" x14ac:dyDescent="0.25">
      <c r="A16" s="349" t="s">
        <v>263</v>
      </c>
      <c r="B16" s="361"/>
      <c r="C16" s="351"/>
      <c r="D16" s="350"/>
      <c r="E16" s="350"/>
      <c r="F16" s="352">
        <f t="shared" si="0"/>
        <v>0</v>
      </c>
      <c r="G16" s="356">
        <v>0.15</v>
      </c>
      <c r="H16" s="350">
        <f t="shared" si="1"/>
        <v>0</v>
      </c>
      <c r="I16" s="354">
        <f t="shared" si="2"/>
        <v>0</v>
      </c>
    </row>
    <row r="17" spans="1:11" x14ac:dyDescent="0.25">
      <c r="A17" s="349" t="s">
        <v>264</v>
      </c>
      <c r="B17" s="361"/>
      <c r="C17" s="351"/>
      <c r="D17" s="350"/>
      <c r="E17" s="350"/>
      <c r="F17" s="352">
        <f t="shared" si="0"/>
        <v>0</v>
      </c>
      <c r="G17" s="356">
        <v>0.15</v>
      </c>
      <c r="H17" s="350">
        <f t="shared" si="1"/>
        <v>0</v>
      </c>
      <c r="I17" s="354">
        <f t="shared" si="2"/>
        <v>0</v>
      </c>
    </row>
    <row r="18" spans="1:11" x14ac:dyDescent="0.25">
      <c r="A18" s="349" t="s">
        <v>265</v>
      </c>
      <c r="B18" s="361"/>
      <c r="C18" s="351"/>
      <c r="D18" s="350"/>
      <c r="E18" s="350"/>
      <c r="F18" s="352">
        <f t="shared" si="0"/>
        <v>0</v>
      </c>
      <c r="G18" s="356">
        <v>0.15</v>
      </c>
      <c r="H18" s="350">
        <f t="shared" si="1"/>
        <v>0</v>
      </c>
      <c r="I18" s="354">
        <f t="shared" si="2"/>
        <v>0</v>
      </c>
    </row>
    <row r="19" spans="1:11" x14ac:dyDescent="0.25">
      <c r="A19" s="349" t="s">
        <v>266</v>
      </c>
      <c r="B19" s="361"/>
      <c r="C19" s="351"/>
      <c r="D19" s="350"/>
      <c r="E19" s="350"/>
      <c r="F19" s="352">
        <f t="shared" si="0"/>
        <v>0</v>
      </c>
      <c r="G19" s="356">
        <v>0.15</v>
      </c>
      <c r="H19" s="350">
        <f t="shared" si="1"/>
        <v>0</v>
      </c>
      <c r="I19" s="354">
        <f t="shared" si="2"/>
        <v>0</v>
      </c>
    </row>
    <row r="20" spans="1:11" x14ac:dyDescent="0.25">
      <c r="A20" s="349" t="s">
        <v>267</v>
      </c>
      <c r="B20" s="361"/>
      <c r="C20" s="351"/>
      <c r="D20" s="350"/>
      <c r="F20" s="352">
        <f t="shared" si="0"/>
        <v>0</v>
      </c>
      <c r="G20" s="356">
        <v>0.15</v>
      </c>
      <c r="H20" s="350">
        <f t="shared" si="1"/>
        <v>0</v>
      </c>
      <c r="I20" s="354">
        <f t="shared" si="2"/>
        <v>0</v>
      </c>
    </row>
    <row r="21" spans="1:11" x14ac:dyDescent="0.25">
      <c r="A21" s="349" t="s">
        <v>259</v>
      </c>
      <c r="B21" s="361"/>
      <c r="C21" s="351"/>
      <c r="D21" s="350"/>
      <c r="F21" s="352">
        <f t="shared" si="0"/>
        <v>0</v>
      </c>
      <c r="G21" s="356">
        <v>0.15</v>
      </c>
      <c r="H21" s="350">
        <f t="shared" si="1"/>
        <v>0</v>
      </c>
      <c r="I21" s="354">
        <f t="shared" si="2"/>
        <v>0</v>
      </c>
      <c r="K21" s="362"/>
    </row>
    <row r="22" spans="1:11" x14ac:dyDescent="0.25">
      <c r="A22" s="349" t="s">
        <v>122</v>
      </c>
      <c r="B22" s="361"/>
      <c r="C22" s="351"/>
      <c r="D22" s="350"/>
      <c r="E22" s="350"/>
      <c r="F22" s="352">
        <f t="shared" si="0"/>
        <v>0</v>
      </c>
      <c r="G22" s="356">
        <v>0.4</v>
      </c>
      <c r="H22" s="350">
        <f t="shared" si="1"/>
        <v>0</v>
      </c>
      <c r="I22" s="354">
        <f t="shared" si="2"/>
        <v>0</v>
      </c>
      <c r="K22" s="362"/>
    </row>
    <row r="23" spans="1:11" x14ac:dyDescent="0.25">
      <c r="A23" s="363" t="s">
        <v>262</v>
      </c>
      <c r="B23" s="364"/>
      <c r="C23" s="365"/>
      <c r="D23" s="366"/>
      <c r="E23" s="366"/>
      <c r="F23" s="352">
        <f t="shared" si="0"/>
        <v>0</v>
      </c>
      <c r="G23" s="367">
        <v>0.3</v>
      </c>
      <c r="H23" s="350">
        <f t="shared" si="1"/>
        <v>0</v>
      </c>
      <c r="I23" s="354">
        <f t="shared" si="2"/>
        <v>0</v>
      </c>
    </row>
    <row r="24" spans="1:11" x14ac:dyDescent="0.25">
      <c r="A24" s="363" t="s">
        <v>259</v>
      </c>
      <c r="B24" s="364"/>
      <c r="C24" s="365"/>
      <c r="D24" s="366"/>
      <c r="E24" s="366"/>
      <c r="F24" s="352">
        <f t="shared" si="0"/>
        <v>0</v>
      </c>
      <c r="G24" s="367"/>
      <c r="H24" s="350">
        <f t="shared" si="1"/>
        <v>0</v>
      </c>
      <c r="I24" s="354">
        <f t="shared" si="2"/>
        <v>0</v>
      </c>
    </row>
    <row r="25" spans="1:11" ht="16.5" thickBot="1" x14ac:dyDescent="0.3">
      <c r="A25" s="368"/>
      <c r="B25" s="369">
        <f>SUM(B7:B24)</f>
        <v>0</v>
      </c>
      <c r="C25" s="369">
        <f>SUM(C7:C24)</f>
        <v>0</v>
      </c>
      <c r="D25" s="369">
        <f>SUM(D7:D24)</f>
        <v>0</v>
      </c>
      <c r="E25" s="369">
        <f>SUM(E7:E24)</f>
        <v>0</v>
      </c>
      <c r="F25" s="369">
        <f>SUM(F7:F24)</f>
        <v>0</v>
      </c>
      <c r="G25" s="369"/>
      <c r="H25" s="369">
        <f>SUM(H7:H24)</f>
        <v>0</v>
      </c>
      <c r="I25" s="369">
        <f>SUM(I7:I24)</f>
        <v>0</v>
      </c>
    </row>
    <row r="26" spans="1:11" hidden="1" x14ac:dyDescent="0.25">
      <c r="A26" s="370"/>
      <c r="B26" s="370"/>
      <c r="C26" s="370"/>
      <c r="D26" s="370"/>
      <c r="E26" s="370"/>
      <c r="F26" s="370"/>
      <c r="G26" s="370"/>
      <c r="H26" s="370"/>
    </row>
    <row r="27" spans="1:11" hidden="1" x14ac:dyDescent="0.25">
      <c r="A27" s="370"/>
      <c r="B27" s="371">
        <v>522757902.05999994</v>
      </c>
      <c r="C27" s="371">
        <v>9484359</v>
      </c>
      <c r="D27" s="371">
        <v>24562803</v>
      </c>
      <c r="E27" s="371">
        <v>1157627</v>
      </c>
      <c r="F27" s="371">
        <v>555647437.06000006</v>
      </c>
      <c r="G27" s="371"/>
      <c r="H27" s="371">
        <v>25225325.184500001</v>
      </c>
      <c r="I27" s="372">
        <v>536756403.92549998</v>
      </c>
    </row>
    <row r="28" spans="1:11" hidden="1" x14ac:dyDescent="0.25">
      <c r="A28" s="370"/>
      <c r="B28" s="370"/>
      <c r="C28" s="370"/>
      <c r="D28" s="370"/>
      <c r="E28" s="370"/>
      <c r="F28" s="370"/>
      <c r="G28" s="370"/>
      <c r="H28" s="370"/>
    </row>
    <row r="29" spans="1:11" hidden="1" x14ac:dyDescent="0.25">
      <c r="A29" s="370" t="s">
        <v>268</v>
      </c>
      <c r="B29" s="373">
        <f>B25-B27</f>
        <v>-522757902.05999994</v>
      </c>
      <c r="C29" s="373">
        <f t="shared" ref="C29:I29" si="3">C25-C27</f>
        <v>-9484359</v>
      </c>
      <c r="D29" s="373">
        <f t="shared" si="3"/>
        <v>-24562803</v>
      </c>
      <c r="E29" s="373">
        <f t="shared" si="3"/>
        <v>-1157627</v>
      </c>
      <c r="F29" s="373">
        <f t="shared" si="3"/>
        <v>-555647437.06000006</v>
      </c>
      <c r="G29" s="373">
        <f t="shared" si="3"/>
        <v>0</v>
      </c>
      <c r="H29" s="373">
        <f t="shared" si="3"/>
        <v>-25225325.184500001</v>
      </c>
      <c r="I29" s="373">
        <f t="shared" si="3"/>
        <v>-536756403.92549998</v>
      </c>
    </row>
    <row r="30" spans="1:11" hidden="1" x14ac:dyDescent="0.25">
      <c r="B30" s="370"/>
      <c r="C30" s="370"/>
      <c r="D30" s="370"/>
      <c r="E30" s="370"/>
      <c r="F30" s="370"/>
      <c r="G30" s="370"/>
      <c r="H30" s="370"/>
    </row>
    <row r="31" spans="1:11" hidden="1" x14ac:dyDescent="0.25">
      <c r="A31" s="370"/>
      <c r="B31" s="370"/>
      <c r="C31" s="370"/>
      <c r="D31" s="370"/>
      <c r="E31" s="370"/>
      <c r="F31" s="370"/>
      <c r="G31" s="370"/>
      <c r="H31" s="370"/>
    </row>
    <row r="32" spans="1:11" hidden="1" x14ac:dyDescent="0.25">
      <c r="A32" s="370" t="s">
        <v>269</v>
      </c>
      <c r="B32" s="374">
        <v>258656366.74000004</v>
      </c>
      <c r="C32" s="374">
        <v>3785057</v>
      </c>
      <c r="D32" s="374">
        <v>13560803</v>
      </c>
      <c r="E32" s="374">
        <v>1026291</v>
      </c>
      <c r="F32" s="374">
        <v>274975935.74000001</v>
      </c>
      <c r="G32" s="374">
        <f>H29+H32+H35</f>
        <v>0</v>
      </c>
      <c r="H32" s="374">
        <v>12308232.931000004</v>
      </c>
      <c r="I32" s="375">
        <v>268173712.80900002</v>
      </c>
      <c r="J32" s="362">
        <f>I29+I32+I35</f>
        <v>0</v>
      </c>
    </row>
    <row r="33" spans="1:10" hidden="1" x14ac:dyDescent="0.25">
      <c r="A33" s="370"/>
      <c r="B33" s="370"/>
      <c r="C33" s="370"/>
      <c r="D33" s="370"/>
      <c r="E33" s="370"/>
      <c r="F33" s="370"/>
      <c r="G33" s="370"/>
      <c r="H33" s="370"/>
    </row>
    <row r="34" spans="1:10" hidden="1" x14ac:dyDescent="0.25">
      <c r="A34" s="370"/>
      <c r="B34" s="373">
        <f t="shared" ref="B34:I34" si="4">B25-B32</f>
        <v>-258656366.74000004</v>
      </c>
      <c r="C34" s="373">
        <f t="shared" si="4"/>
        <v>-3785057</v>
      </c>
      <c r="D34" s="373">
        <f t="shared" si="4"/>
        <v>-13560803</v>
      </c>
      <c r="E34" s="373">
        <f t="shared" si="4"/>
        <v>-1026291</v>
      </c>
      <c r="F34" s="373">
        <f t="shared" si="4"/>
        <v>-274975935.74000001</v>
      </c>
      <c r="G34" s="373">
        <f t="shared" si="4"/>
        <v>0</v>
      </c>
      <c r="H34" s="373">
        <f t="shared" si="4"/>
        <v>-12308232.931000004</v>
      </c>
      <c r="I34" s="373">
        <f t="shared" si="4"/>
        <v>-268173712.80900002</v>
      </c>
    </row>
    <row r="35" spans="1:10" hidden="1" x14ac:dyDescent="0.25">
      <c r="A35" s="370"/>
      <c r="B35" s="371">
        <v>264101535.31999999</v>
      </c>
      <c r="C35" s="371">
        <v>5699302</v>
      </c>
      <c r="D35" s="371">
        <v>11002000</v>
      </c>
      <c r="E35" s="371">
        <v>131336</v>
      </c>
      <c r="F35" s="371">
        <v>280671501.32000005</v>
      </c>
      <c r="G35" s="371">
        <v>0</v>
      </c>
      <c r="H35" s="371">
        <v>12917092.253499998</v>
      </c>
      <c r="I35" s="372">
        <v>268582691.11649996</v>
      </c>
    </row>
    <row r="36" spans="1:10" hidden="1" x14ac:dyDescent="0.25">
      <c r="A36" s="370"/>
      <c r="B36" s="370"/>
      <c r="C36" s="370"/>
      <c r="D36" s="370"/>
      <c r="E36" s="370"/>
      <c r="F36" s="370"/>
      <c r="G36" s="370"/>
      <c r="H36" s="370"/>
    </row>
    <row r="37" spans="1:10" hidden="1" x14ac:dyDescent="0.25">
      <c r="A37" s="370"/>
      <c r="B37" s="376"/>
      <c r="C37" s="376"/>
      <c r="D37" s="377"/>
      <c r="E37" s="378"/>
      <c r="F37" s="378"/>
      <c r="G37" s="378"/>
      <c r="H37" s="370">
        <v>12308232.931000004</v>
      </c>
      <c r="I37" s="379">
        <f>I25-J37</f>
        <v>-268173712.80900002</v>
      </c>
      <c r="J37" s="362">
        <v>268173712.80900002</v>
      </c>
    </row>
    <row r="38" spans="1:10" hidden="1" x14ac:dyDescent="0.25">
      <c r="D38" s="376"/>
      <c r="E38" s="380"/>
      <c r="F38" s="381"/>
      <c r="G38" s="381"/>
      <c r="H38" s="382"/>
      <c r="I38" s="379">
        <f>H25-H37</f>
        <v>-12308232.931000004</v>
      </c>
      <c r="J38" s="379"/>
    </row>
    <row r="39" spans="1:10" hidden="1" x14ac:dyDescent="0.25">
      <c r="D39" s="376"/>
      <c r="E39" s="380"/>
      <c r="F39" s="381"/>
      <c r="G39" s="381"/>
      <c r="H39" s="382"/>
      <c r="I39" s="379"/>
      <c r="J39" s="379"/>
    </row>
    <row r="40" spans="1:10" x14ac:dyDescent="0.25">
      <c r="D40" s="376"/>
      <c r="E40" s="380"/>
      <c r="F40" s="381"/>
      <c r="G40" s="381"/>
      <c r="H40" s="382"/>
      <c r="I40" s="379"/>
      <c r="J40" s="379"/>
    </row>
    <row r="41" spans="1:10" x14ac:dyDescent="0.25">
      <c r="D41" s="376"/>
      <c r="E41" s="380"/>
      <c r="F41" s="381"/>
      <c r="G41" s="381"/>
      <c r="H41" s="382"/>
      <c r="I41" s="379"/>
      <c r="J41" s="379"/>
    </row>
    <row r="42" spans="1:10" x14ac:dyDescent="0.25">
      <c r="A42" s="383"/>
      <c r="B42" s="384"/>
      <c r="C42" s="383"/>
      <c r="G42" s="545"/>
      <c r="H42" s="545"/>
      <c r="I42" s="545"/>
    </row>
    <row r="43" spans="1:10" x14ac:dyDescent="0.25">
      <c r="A43" s="380"/>
      <c r="B43" s="385"/>
      <c r="C43" s="294"/>
      <c r="G43" s="380"/>
      <c r="H43" s="386"/>
      <c r="I43" s="387"/>
    </row>
    <row r="44" spans="1:10" x14ac:dyDescent="0.25">
      <c r="G44" s="376"/>
      <c r="H44" s="388"/>
      <c r="I44" s="387"/>
    </row>
    <row r="45" spans="1:10" x14ac:dyDescent="0.25">
      <c r="G45" s="389"/>
      <c r="H45" s="386"/>
      <c r="I45" s="387"/>
    </row>
    <row r="46" spans="1:10" x14ac:dyDescent="0.25">
      <c r="G46" s="294"/>
      <c r="H46" s="390"/>
      <c r="I46" s="391"/>
    </row>
    <row r="47" spans="1:10" x14ac:dyDescent="0.25">
      <c r="G47" s="380"/>
      <c r="H47" s="392"/>
      <c r="I47" s="393"/>
    </row>
    <row r="48" spans="1:10" x14ac:dyDescent="0.25">
      <c r="G48" s="380"/>
      <c r="H48" s="394"/>
      <c r="I48" s="393"/>
    </row>
    <row r="49" spans="7:9" x14ac:dyDescent="0.25">
      <c r="G49" s="380"/>
      <c r="H49" s="394"/>
      <c r="I49" s="393"/>
    </row>
  </sheetData>
  <mergeCells count="7">
    <mergeCell ref="M7:S7"/>
    <mergeCell ref="M8:S8"/>
    <mergeCell ref="G42:I42"/>
    <mergeCell ref="A1:I1"/>
    <mergeCell ref="A2:I2"/>
    <mergeCell ref="A3:I3"/>
    <mergeCell ref="A5:I5"/>
  </mergeCells>
  <pageMargins left="0.46" right="0.7" top="0.75" bottom="0.75" header="0.3" footer="0.3"/>
  <pageSetup paperSize="9" scale="90" orientation="landscape"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82"/>
  <sheetViews>
    <sheetView showGridLines="0" zoomScaleNormal="100" zoomScaleSheetLayoutView="100" workbookViewId="0">
      <selection activeCell="D58" sqref="A1:D58"/>
    </sheetView>
  </sheetViews>
  <sheetFormatPr defaultRowHeight="15.75" x14ac:dyDescent="0.25"/>
  <cols>
    <col min="1" max="1" width="9.85546875" style="297" customWidth="1"/>
    <col min="2" max="2" width="53.42578125" style="164" customWidth="1"/>
    <col min="3" max="3" width="17.42578125" style="164" customWidth="1"/>
    <col min="4" max="4" width="19.7109375" style="164" customWidth="1"/>
    <col min="5" max="248" width="9.28515625" style="164"/>
    <col min="249" max="249" width="5.42578125" style="164" customWidth="1"/>
    <col min="250" max="250" width="66.42578125" style="164" customWidth="1"/>
    <col min="251" max="251" width="6.28515625" style="164" customWidth="1"/>
    <col min="252" max="252" width="8.5703125" style="164" customWidth="1"/>
    <col min="253" max="253" width="7.7109375" style="164" customWidth="1"/>
    <col min="254" max="254" width="13.7109375" style="164" customWidth="1"/>
    <col min="255" max="255" width="16" style="164" customWidth="1"/>
    <col min="256" max="256" width="3.28515625" style="164" customWidth="1"/>
    <col min="257" max="257" width="12.7109375" style="164" customWidth="1"/>
    <col min="258" max="258" width="19.7109375" style="164" customWidth="1"/>
    <col min="259" max="504" width="9.28515625" style="164"/>
    <col min="505" max="505" width="5.42578125" style="164" customWidth="1"/>
    <col min="506" max="506" width="66.42578125" style="164" customWidth="1"/>
    <col min="507" max="507" width="6.28515625" style="164" customWidth="1"/>
    <col min="508" max="508" width="8.5703125" style="164" customWidth="1"/>
    <col min="509" max="509" width="7.7109375" style="164" customWidth="1"/>
    <col min="510" max="510" width="13.7109375" style="164" customWidth="1"/>
    <col min="511" max="511" width="16" style="164" customWidth="1"/>
    <col min="512" max="512" width="3.28515625" style="164" customWidth="1"/>
    <col min="513" max="513" width="12.7109375" style="164" customWidth="1"/>
    <col min="514" max="514" width="19.7109375" style="164" customWidth="1"/>
    <col min="515" max="760" width="9.28515625" style="164"/>
    <col min="761" max="761" width="5.42578125" style="164" customWidth="1"/>
    <col min="762" max="762" width="66.42578125" style="164" customWidth="1"/>
    <col min="763" max="763" width="6.28515625" style="164" customWidth="1"/>
    <col min="764" max="764" width="8.5703125" style="164" customWidth="1"/>
    <col min="765" max="765" width="7.7109375" style="164" customWidth="1"/>
    <col min="766" max="766" width="13.7109375" style="164" customWidth="1"/>
    <col min="767" max="767" width="16" style="164" customWidth="1"/>
    <col min="768" max="768" width="3.28515625" style="164" customWidth="1"/>
    <col min="769" max="769" width="12.7109375" style="164" customWidth="1"/>
    <col min="770" max="770" width="19.7109375" style="164" customWidth="1"/>
    <col min="771" max="1016" width="9.28515625" style="164"/>
    <col min="1017" max="1017" width="5.42578125" style="164" customWidth="1"/>
    <col min="1018" max="1018" width="66.42578125" style="164" customWidth="1"/>
    <col min="1019" max="1019" width="6.28515625" style="164" customWidth="1"/>
    <col min="1020" max="1020" width="8.5703125" style="164" customWidth="1"/>
    <col min="1021" max="1021" width="7.7109375" style="164" customWidth="1"/>
    <col min="1022" max="1022" width="13.7109375" style="164" customWidth="1"/>
    <col min="1023" max="1023" width="16" style="164" customWidth="1"/>
    <col min="1024" max="1024" width="3.28515625" style="164" customWidth="1"/>
    <col min="1025" max="1025" width="12.7109375" style="164" customWidth="1"/>
    <col min="1026" max="1026" width="19.7109375" style="164" customWidth="1"/>
    <col min="1027" max="1272" width="9.28515625" style="164"/>
    <col min="1273" max="1273" width="5.42578125" style="164" customWidth="1"/>
    <col min="1274" max="1274" width="66.42578125" style="164" customWidth="1"/>
    <col min="1275" max="1275" width="6.28515625" style="164" customWidth="1"/>
    <col min="1276" max="1276" width="8.5703125" style="164" customWidth="1"/>
    <col min="1277" max="1277" width="7.7109375" style="164" customWidth="1"/>
    <col min="1278" max="1278" width="13.7109375" style="164" customWidth="1"/>
    <col min="1279" max="1279" width="16" style="164" customWidth="1"/>
    <col min="1280" max="1280" width="3.28515625" style="164" customWidth="1"/>
    <col min="1281" max="1281" width="12.7109375" style="164" customWidth="1"/>
    <col min="1282" max="1282" width="19.7109375" style="164" customWidth="1"/>
    <col min="1283" max="1528" width="9.28515625" style="164"/>
    <col min="1529" max="1529" width="5.42578125" style="164" customWidth="1"/>
    <col min="1530" max="1530" width="66.42578125" style="164" customWidth="1"/>
    <col min="1531" max="1531" width="6.28515625" style="164" customWidth="1"/>
    <col min="1532" max="1532" width="8.5703125" style="164" customWidth="1"/>
    <col min="1533" max="1533" width="7.7109375" style="164" customWidth="1"/>
    <col min="1534" max="1534" width="13.7109375" style="164" customWidth="1"/>
    <col min="1535" max="1535" width="16" style="164" customWidth="1"/>
    <col min="1536" max="1536" width="3.28515625" style="164" customWidth="1"/>
    <col min="1537" max="1537" width="12.7109375" style="164" customWidth="1"/>
    <col min="1538" max="1538" width="19.7109375" style="164" customWidth="1"/>
    <col min="1539" max="1784" width="9.28515625" style="164"/>
    <col min="1785" max="1785" width="5.42578125" style="164" customWidth="1"/>
    <col min="1786" max="1786" width="66.42578125" style="164" customWidth="1"/>
    <col min="1787" max="1787" width="6.28515625" style="164" customWidth="1"/>
    <col min="1788" max="1788" width="8.5703125" style="164" customWidth="1"/>
    <col min="1789" max="1789" width="7.7109375" style="164" customWidth="1"/>
    <col min="1790" max="1790" width="13.7109375" style="164" customWidth="1"/>
    <col min="1791" max="1791" width="16" style="164" customWidth="1"/>
    <col min="1792" max="1792" width="3.28515625" style="164" customWidth="1"/>
    <col min="1793" max="1793" width="12.7109375" style="164" customWidth="1"/>
    <col min="1794" max="1794" width="19.7109375" style="164" customWidth="1"/>
    <col min="1795" max="2040" width="9.28515625" style="164"/>
    <col min="2041" max="2041" width="5.42578125" style="164" customWidth="1"/>
    <col min="2042" max="2042" width="66.42578125" style="164" customWidth="1"/>
    <col min="2043" max="2043" width="6.28515625" style="164" customWidth="1"/>
    <col min="2044" max="2044" width="8.5703125" style="164" customWidth="1"/>
    <col min="2045" max="2045" width="7.7109375" style="164" customWidth="1"/>
    <col min="2046" max="2046" width="13.7109375" style="164" customWidth="1"/>
    <col min="2047" max="2047" width="16" style="164" customWidth="1"/>
    <col min="2048" max="2048" width="3.28515625" style="164" customWidth="1"/>
    <col min="2049" max="2049" width="12.7109375" style="164" customWidth="1"/>
    <col min="2050" max="2050" width="19.7109375" style="164" customWidth="1"/>
    <col min="2051" max="2296" width="9.28515625" style="164"/>
    <col min="2297" max="2297" width="5.42578125" style="164" customWidth="1"/>
    <col min="2298" max="2298" width="66.42578125" style="164" customWidth="1"/>
    <col min="2299" max="2299" width="6.28515625" style="164" customWidth="1"/>
    <col min="2300" max="2300" width="8.5703125" style="164" customWidth="1"/>
    <col min="2301" max="2301" width="7.7109375" style="164" customWidth="1"/>
    <col min="2302" max="2302" width="13.7109375" style="164" customWidth="1"/>
    <col min="2303" max="2303" width="16" style="164" customWidth="1"/>
    <col min="2304" max="2304" width="3.28515625" style="164" customWidth="1"/>
    <col min="2305" max="2305" width="12.7109375" style="164" customWidth="1"/>
    <col min="2306" max="2306" width="19.7109375" style="164" customWidth="1"/>
    <col min="2307" max="2552" width="9.28515625" style="164"/>
    <col min="2553" max="2553" width="5.42578125" style="164" customWidth="1"/>
    <col min="2554" max="2554" width="66.42578125" style="164" customWidth="1"/>
    <col min="2555" max="2555" width="6.28515625" style="164" customWidth="1"/>
    <col min="2556" max="2556" width="8.5703125" style="164" customWidth="1"/>
    <col min="2557" max="2557" width="7.7109375" style="164" customWidth="1"/>
    <col min="2558" max="2558" width="13.7109375" style="164" customWidth="1"/>
    <col min="2559" max="2559" width="16" style="164" customWidth="1"/>
    <col min="2560" max="2560" width="3.28515625" style="164" customWidth="1"/>
    <col min="2561" max="2561" width="12.7109375" style="164" customWidth="1"/>
    <col min="2562" max="2562" width="19.7109375" style="164" customWidth="1"/>
    <col min="2563" max="2808" width="9.28515625" style="164"/>
    <col min="2809" max="2809" width="5.42578125" style="164" customWidth="1"/>
    <col min="2810" max="2810" width="66.42578125" style="164" customWidth="1"/>
    <col min="2811" max="2811" width="6.28515625" style="164" customWidth="1"/>
    <col min="2812" max="2812" width="8.5703125" style="164" customWidth="1"/>
    <col min="2813" max="2813" width="7.7109375" style="164" customWidth="1"/>
    <col min="2814" max="2814" width="13.7109375" style="164" customWidth="1"/>
    <col min="2815" max="2815" width="16" style="164" customWidth="1"/>
    <col min="2816" max="2816" width="3.28515625" style="164" customWidth="1"/>
    <col min="2817" max="2817" width="12.7109375" style="164" customWidth="1"/>
    <col min="2818" max="2818" width="19.7109375" style="164" customWidth="1"/>
    <col min="2819" max="3064" width="9.28515625" style="164"/>
    <col min="3065" max="3065" width="5.42578125" style="164" customWidth="1"/>
    <col min="3066" max="3066" width="66.42578125" style="164" customWidth="1"/>
    <col min="3067" max="3067" width="6.28515625" style="164" customWidth="1"/>
    <col min="3068" max="3068" width="8.5703125" style="164" customWidth="1"/>
    <col min="3069" max="3069" width="7.7109375" style="164" customWidth="1"/>
    <col min="3070" max="3070" width="13.7109375" style="164" customWidth="1"/>
    <col min="3071" max="3071" width="16" style="164" customWidth="1"/>
    <col min="3072" max="3072" width="3.28515625" style="164" customWidth="1"/>
    <col min="3073" max="3073" width="12.7109375" style="164" customWidth="1"/>
    <col min="3074" max="3074" width="19.7109375" style="164" customWidth="1"/>
    <col min="3075" max="3320" width="9.28515625" style="164"/>
    <col min="3321" max="3321" width="5.42578125" style="164" customWidth="1"/>
    <col min="3322" max="3322" width="66.42578125" style="164" customWidth="1"/>
    <col min="3323" max="3323" width="6.28515625" style="164" customWidth="1"/>
    <col min="3324" max="3324" width="8.5703125" style="164" customWidth="1"/>
    <col min="3325" max="3325" width="7.7109375" style="164" customWidth="1"/>
    <col min="3326" max="3326" width="13.7109375" style="164" customWidth="1"/>
    <col min="3327" max="3327" width="16" style="164" customWidth="1"/>
    <col min="3328" max="3328" width="3.28515625" style="164" customWidth="1"/>
    <col min="3329" max="3329" width="12.7109375" style="164" customWidth="1"/>
    <col min="3330" max="3330" width="19.7109375" style="164" customWidth="1"/>
    <col min="3331" max="3576" width="9.28515625" style="164"/>
    <col min="3577" max="3577" width="5.42578125" style="164" customWidth="1"/>
    <col min="3578" max="3578" width="66.42578125" style="164" customWidth="1"/>
    <col min="3579" max="3579" width="6.28515625" style="164" customWidth="1"/>
    <col min="3580" max="3580" width="8.5703125" style="164" customWidth="1"/>
    <col min="3581" max="3581" width="7.7109375" style="164" customWidth="1"/>
    <col min="3582" max="3582" width="13.7109375" style="164" customWidth="1"/>
    <col min="3583" max="3583" width="16" style="164" customWidth="1"/>
    <col min="3584" max="3584" width="3.28515625" style="164" customWidth="1"/>
    <col min="3585" max="3585" width="12.7109375" style="164" customWidth="1"/>
    <col min="3586" max="3586" width="19.7109375" style="164" customWidth="1"/>
    <col min="3587" max="3832" width="9.28515625" style="164"/>
    <col min="3833" max="3833" width="5.42578125" style="164" customWidth="1"/>
    <col min="3834" max="3834" width="66.42578125" style="164" customWidth="1"/>
    <col min="3835" max="3835" width="6.28515625" style="164" customWidth="1"/>
    <col min="3836" max="3836" width="8.5703125" style="164" customWidth="1"/>
    <col min="3837" max="3837" width="7.7109375" style="164" customWidth="1"/>
    <col min="3838" max="3838" width="13.7109375" style="164" customWidth="1"/>
    <col min="3839" max="3839" width="16" style="164" customWidth="1"/>
    <col min="3840" max="3840" width="3.28515625" style="164" customWidth="1"/>
    <col min="3841" max="3841" width="12.7109375" style="164" customWidth="1"/>
    <col min="3842" max="3842" width="19.7109375" style="164" customWidth="1"/>
    <col min="3843" max="4088" width="9.28515625" style="164"/>
    <col min="4089" max="4089" width="5.42578125" style="164" customWidth="1"/>
    <col min="4090" max="4090" width="66.42578125" style="164" customWidth="1"/>
    <col min="4091" max="4091" width="6.28515625" style="164" customWidth="1"/>
    <col min="4092" max="4092" width="8.5703125" style="164" customWidth="1"/>
    <col min="4093" max="4093" width="7.7109375" style="164" customWidth="1"/>
    <col min="4094" max="4094" width="13.7109375" style="164" customWidth="1"/>
    <col min="4095" max="4095" width="16" style="164" customWidth="1"/>
    <col min="4096" max="4096" width="3.28515625" style="164" customWidth="1"/>
    <col min="4097" max="4097" width="12.7109375" style="164" customWidth="1"/>
    <col min="4098" max="4098" width="19.7109375" style="164" customWidth="1"/>
    <col min="4099" max="4344" width="9.28515625" style="164"/>
    <col min="4345" max="4345" width="5.42578125" style="164" customWidth="1"/>
    <col min="4346" max="4346" width="66.42578125" style="164" customWidth="1"/>
    <col min="4347" max="4347" width="6.28515625" style="164" customWidth="1"/>
    <col min="4348" max="4348" width="8.5703125" style="164" customWidth="1"/>
    <col min="4349" max="4349" width="7.7109375" style="164" customWidth="1"/>
    <col min="4350" max="4350" width="13.7109375" style="164" customWidth="1"/>
    <col min="4351" max="4351" width="16" style="164" customWidth="1"/>
    <col min="4352" max="4352" width="3.28515625" style="164" customWidth="1"/>
    <col min="4353" max="4353" width="12.7109375" style="164" customWidth="1"/>
    <col min="4354" max="4354" width="19.7109375" style="164" customWidth="1"/>
    <col min="4355" max="4600" width="9.28515625" style="164"/>
    <col min="4601" max="4601" width="5.42578125" style="164" customWidth="1"/>
    <col min="4602" max="4602" width="66.42578125" style="164" customWidth="1"/>
    <col min="4603" max="4603" width="6.28515625" style="164" customWidth="1"/>
    <col min="4604" max="4604" width="8.5703125" style="164" customWidth="1"/>
    <col min="4605" max="4605" width="7.7109375" style="164" customWidth="1"/>
    <col min="4606" max="4606" width="13.7109375" style="164" customWidth="1"/>
    <col min="4607" max="4607" width="16" style="164" customWidth="1"/>
    <col min="4608" max="4608" width="3.28515625" style="164" customWidth="1"/>
    <col min="4609" max="4609" width="12.7109375" style="164" customWidth="1"/>
    <col min="4610" max="4610" width="19.7109375" style="164" customWidth="1"/>
    <col min="4611" max="4856" width="9.28515625" style="164"/>
    <col min="4857" max="4857" width="5.42578125" style="164" customWidth="1"/>
    <col min="4858" max="4858" width="66.42578125" style="164" customWidth="1"/>
    <col min="4859" max="4859" width="6.28515625" style="164" customWidth="1"/>
    <col min="4860" max="4860" width="8.5703125" style="164" customWidth="1"/>
    <col min="4861" max="4861" width="7.7109375" style="164" customWidth="1"/>
    <col min="4862" max="4862" width="13.7109375" style="164" customWidth="1"/>
    <col min="4863" max="4863" width="16" style="164" customWidth="1"/>
    <col min="4864" max="4864" width="3.28515625" style="164" customWidth="1"/>
    <col min="4865" max="4865" width="12.7109375" style="164" customWidth="1"/>
    <col min="4866" max="4866" width="19.7109375" style="164" customWidth="1"/>
    <col min="4867" max="5112" width="9.28515625" style="164"/>
    <col min="5113" max="5113" width="5.42578125" style="164" customWidth="1"/>
    <col min="5114" max="5114" width="66.42578125" style="164" customWidth="1"/>
    <col min="5115" max="5115" width="6.28515625" style="164" customWidth="1"/>
    <col min="5116" max="5116" width="8.5703125" style="164" customWidth="1"/>
    <col min="5117" max="5117" width="7.7109375" style="164" customWidth="1"/>
    <col min="5118" max="5118" width="13.7109375" style="164" customWidth="1"/>
    <col min="5119" max="5119" width="16" style="164" customWidth="1"/>
    <col min="5120" max="5120" width="3.28515625" style="164" customWidth="1"/>
    <col min="5121" max="5121" width="12.7109375" style="164" customWidth="1"/>
    <col min="5122" max="5122" width="19.7109375" style="164" customWidth="1"/>
    <col min="5123" max="5368" width="9.28515625" style="164"/>
    <col min="5369" max="5369" width="5.42578125" style="164" customWidth="1"/>
    <col min="5370" max="5370" width="66.42578125" style="164" customWidth="1"/>
    <col min="5371" max="5371" width="6.28515625" style="164" customWidth="1"/>
    <col min="5372" max="5372" width="8.5703125" style="164" customWidth="1"/>
    <col min="5373" max="5373" width="7.7109375" style="164" customWidth="1"/>
    <col min="5374" max="5374" width="13.7109375" style="164" customWidth="1"/>
    <col min="5375" max="5375" width="16" style="164" customWidth="1"/>
    <col min="5376" max="5376" width="3.28515625" style="164" customWidth="1"/>
    <col min="5377" max="5377" width="12.7109375" style="164" customWidth="1"/>
    <col min="5378" max="5378" width="19.7109375" style="164" customWidth="1"/>
    <col min="5379" max="5624" width="9.28515625" style="164"/>
    <col min="5625" max="5625" width="5.42578125" style="164" customWidth="1"/>
    <col min="5626" max="5626" width="66.42578125" style="164" customWidth="1"/>
    <col min="5627" max="5627" width="6.28515625" style="164" customWidth="1"/>
    <col min="5628" max="5628" width="8.5703125" style="164" customWidth="1"/>
    <col min="5629" max="5629" width="7.7109375" style="164" customWidth="1"/>
    <col min="5630" max="5630" width="13.7109375" style="164" customWidth="1"/>
    <col min="5631" max="5631" width="16" style="164" customWidth="1"/>
    <col min="5632" max="5632" width="3.28515625" style="164" customWidth="1"/>
    <col min="5633" max="5633" width="12.7109375" style="164" customWidth="1"/>
    <col min="5634" max="5634" width="19.7109375" style="164" customWidth="1"/>
    <col min="5635" max="5880" width="9.28515625" style="164"/>
    <col min="5881" max="5881" width="5.42578125" style="164" customWidth="1"/>
    <col min="5882" max="5882" width="66.42578125" style="164" customWidth="1"/>
    <col min="5883" max="5883" width="6.28515625" style="164" customWidth="1"/>
    <col min="5884" max="5884" width="8.5703125" style="164" customWidth="1"/>
    <col min="5885" max="5885" width="7.7109375" style="164" customWidth="1"/>
    <col min="5886" max="5886" width="13.7109375" style="164" customWidth="1"/>
    <col min="5887" max="5887" width="16" style="164" customWidth="1"/>
    <col min="5888" max="5888" width="3.28515625" style="164" customWidth="1"/>
    <col min="5889" max="5889" width="12.7109375" style="164" customWidth="1"/>
    <col min="5890" max="5890" width="19.7109375" style="164" customWidth="1"/>
    <col min="5891" max="6136" width="9.28515625" style="164"/>
    <col min="6137" max="6137" width="5.42578125" style="164" customWidth="1"/>
    <col min="6138" max="6138" width="66.42578125" style="164" customWidth="1"/>
    <col min="6139" max="6139" width="6.28515625" style="164" customWidth="1"/>
    <col min="6140" max="6140" width="8.5703125" style="164" customWidth="1"/>
    <col min="6141" max="6141" width="7.7109375" style="164" customWidth="1"/>
    <col min="6142" max="6142" width="13.7109375" style="164" customWidth="1"/>
    <col min="6143" max="6143" width="16" style="164" customWidth="1"/>
    <col min="6144" max="6144" width="3.28515625" style="164" customWidth="1"/>
    <col min="6145" max="6145" width="12.7109375" style="164" customWidth="1"/>
    <col min="6146" max="6146" width="19.7109375" style="164" customWidth="1"/>
    <col min="6147" max="6392" width="9.28515625" style="164"/>
    <col min="6393" max="6393" width="5.42578125" style="164" customWidth="1"/>
    <col min="6394" max="6394" width="66.42578125" style="164" customWidth="1"/>
    <col min="6395" max="6395" width="6.28515625" style="164" customWidth="1"/>
    <col min="6396" max="6396" width="8.5703125" style="164" customWidth="1"/>
    <col min="6397" max="6397" width="7.7109375" style="164" customWidth="1"/>
    <col min="6398" max="6398" width="13.7109375" style="164" customWidth="1"/>
    <col min="6399" max="6399" width="16" style="164" customWidth="1"/>
    <col min="6400" max="6400" width="3.28515625" style="164" customWidth="1"/>
    <col min="6401" max="6401" width="12.7109375" style="164" customWidth="1"/>
    <col min="6402" max="6402" width="19.7109375" style="164" customWidth="1"/>
    <col min="6403" max="6648" width="9.28515625" style="164"/>
    <col min="6649" max="6649" width="5.42578125" style="164" customWidth="1"/>
    <col min="6650" max="6650" width="66.42578125" style="164" customWidth="1"/>
    <col min="6651" max="6651" width="6.28515625" style="164" customWidth="1"/>
    <col min="6652" max="6652" width="8.5703125" style="164" customWidth="1"/>
    <col min="6653" max="6653" width="7.7109375" style="164" customWidth="1"/>
    <col min="6654" max="6654" width="13.7109375" style="164" customWidth="1"/>
    <col min="6655" max="6655" width="16" style="164" customWidth="1"/>
    <col min="6656" max="6656" width="3.28515625" style="164" customWidth="1"/>
    <col min="6657" max="6657" width="12.7109375" style="164" customWidth="1"/>
    <col min="6658" max="6658" width="19.7109375" style="164" customWidth="1"/>
    <col min="6659" max="6904" width="9.28515625" style="164"/>
    <col min="6905" max="6905" width="5.42578125" style="164" customWidth="1"/>
    <col min="6906" max="6906" width="66.42578125" style="164" customWidth="1"/>
    <col min="6907" max="6907" width="6.28515625" style="164" customWidth="1"/>
    <col min="6908" max="6908" width="8.5703125" style="164" customWidth="1"/>
    <col min="6909" max="6909" width="7.7109375" style="164" customWidth="1"/>
    <col min="6910" max="6910" width="13.7109375" style="164" customWidth="1"/>
    <col min="6911" max="6911" width="16" style="164" customWidth="1"/>
    <col min="6912" max="6912" width="3.28515625" style="164" customWidth="1"/>
    <col min="6913" max="6913" width="12.7109375" style="164" customWidth="1"/>
    <col min="6914" max="6914" width="19.7109375" style="164" customWidth="1"/>
    <col min="6915" max="7160" width="9.28515625" style="164"/>
    <col min="7161" max="7161" width="5.42578125" style="164" customWidth="1"/>
    <col min="7162" max="7162" width="66.42578125" style="164" customWidth="1"/>
    <col min="7163" max="7163" width="6.28515625" style="164" customWidth="1"/>
    <col min="7164" max="7164" width="8.5703125" style="164" customWidth="1"/>
    <col min="7165" max="7165" width="7.7109375" style="164" customWidth="1"/>
    <col min="7166" max="7166" width="13.7109375" style="164" customWidth="1"/>
    <col min="7167" max="7167" width="16" style="164" customWidth="1"/>
    <col min="7168" max="7168" width="3.28515625" style="164" customWidth="1"/>
    <col min="7169" max="7169" width="12.7109375" style="164" customWidth="1"/>
    <col min="7170" max="7170" width="19.7109375" style="164" customWidth="1"/>
    <col min="7171" max="7416" width="9.28515625" style="164"/>
    <col min="7417" max="7417" width="5.42578125" style="164" customWidth="1"/>
    <col min="7418" max="7418" width="66.42578125" style="164" customWidth="1"/>
    <col min="7419" max="7419" width="6.28515625" style="164" customWidth="1"/>
    <col min="7420" max="7420" width="8.5703125" style="164" customWidth="1"/>
    <col min="7421" max="7421" width="7.7109375" style="164" customWidth="1"/>
    <col min="7422" max="7422" width="13.7109375" style="164" customWidth="1"/>
    <col min="7423" max="7423" width="16" style="164" customWidth="1"/>
    <col min="7424" max="7424" width="3.28515625" style="164" customWidth="1"/>
    <col min="7425" max="7425" width="12.7109375" style="164" customWidth="1"/>
    <col min="7426" max="7426" width="19.7109375" style="164" customWidth="1"/>
    <col min="7427" max="7672" width="9.28515625" style="164"/>
    <col min="7673" max="7673" width="5.42578125" style="164" customWidth="1"/>
    <col min="7674" max="7674" width="66.42578125" style="164" customWidth="1"/>
    <col min="7675" max="7675" width="6.28515625" style="164" customWidth="1"/>
    <col min="7676" max="7676" width="8.5703125" style="164" customWidth="1"/>
    <col min="7677" max="7677" width="7.7109375" style="164" customWidth="1"/>
    <col min="7678" max="7678" width="13.7109375" style="164" customWidth="1"/>
    <col min="7679" max="7679" width="16" style="164" customWidth="1"/>
    <col min="7680" max="7680" width="3.28515625" style="164" customWidth="1"/>
    <col min="7681" max="7681" width="12.7109375" style="164" customWidth="1"/>
    <col min="7682" max="7682" width="19.7109375" style="164" customWidth="1"/>
    <col min="7683" max="7928" width="9.28515625" style="164"/>
    <col min="7929" max="7929" width="5.42578125" style="164" customWidth="1"/>
    <col min="7930" max="7930" width="66.42578125" style="164" customWidth="1"/>
    <col min="7931" max="7931" width="6.28515625" style="164" customWidth="1"/>
    <col min="7932" max="7932" width="8.5703125" style="164" customWidth="1"/>
    <col min="7933" max="7933" width="7.7109375" style="164" customWidth="1"/>
    <col min="7934" max="7934" width="13.7109375" style="164" customWidth="1"/>
    <col min="7935" max="7935" width="16" style="164" customWidth="1"/>
    <col min="7936" max="7936" width="3.28515625" style="164" customWidth="1"/>
    <col min="7937" max="7937" width="12.7109375" style="164" customWidth="1"/>
    <col min="7938" max="7938" width="19.7109375" style="164" customWidth="1"/>
    <col min="7939" max="8184" width="9.28515625" style="164"/>
    <col min="8185" max="8185" width="5.42578125" style="164" customWidth="1"/>
    <col min="8186" max="8186" width="66.42578125" style="164" customWidth="1"/>
    <col min="8187" max="8187" width="6.28515625" style="164" customWidth="1"/>
    <col min="8188" max="8188" width="8.5703125" style="164" customWidth="1"/>
    <col min="8189" max="8189" width="7.7109375" style="164" customWidth="1"/>
    <col min="8190" max="8190" width="13.7109375" style="164" customWidth="1"/>
    <col min="8191" max="8191" width="16" style="164" customWidth="1"/>
    <col min="8192" max="8192" width="3.28515625" style="164" customWidth="1"/>
    <col min="8193" max="8193" width="12.7109375" style="164" customWidth="1"/>
    <col min="8194" max="8194" width="19.7109375" style="164" customWidth="1"/>
    <col min="8195" max="8440" width="9.28515625" style="164"/>
    <col min="8441" max="8441" width="5.42578125" style="164" customWidth="1"/>
    <col min="8442" max="8442" width="66.42578125" style="164" customWidth="1"/>
    <col min="8443" max="8443" width="6.28515625" style="164" customWidth="1"/>
    <col min="8444" max="8444" width="8.5703125" style="164" customWidth="1"/>
    <col min="8445" max="8445" width="7.7109375" style="164" customWidth="1"/>
    <col min="8446" max="8446" width="13.7109375" style="164" customWidth="1"/>
    <col min="8447" max="8447" width="16" style="164" customWidth="1"/>
    <col min="8448" max="8448" width="3.28515625" style="164" customWidth="1"/>
    <col min="8449" max="8449" width="12.7109375" style="164" customWidth="1"/>
    <col min="8450" max="8450" width="19.7109375" style="164" customWidth="1"/>
    <col min="8451" max="8696" width="9.28515625" style="164"/>
    <col min="8697" max="8697" width="5.42578125" style="164" customWidth="1"/>
    <col min="8698" max="8698" width="66.42578125" style="164" customWidth="1"/>
    <col min="8699" max="8699" width="6.28515625" style="164" customWidth="1"/>
    <col min="8700" max="8700" width="8.5703125" style="164" customWidth="1"/>
    <col min="8701" max="8701" width="7.7109375" style="164" customWidth="1"/>
    <col min="8702" max="8702" width="13.7109375" style="164" customWidth="1"/>
    <col min="8703" max="8703" width="16" style="164" customWidth="1"/>
    <col min="8704" max="8704" width="3.28515625" style="164" customWidth="1"/>
    <col min="8705" max="8705" width="12.7109375" style="164" customWidth="1"/>
    <col min="8706" max="8706" width="19.7109375" style="164" customWidth="1"/>
    <col min="8707" max="8952" width="9.28515625" style="164"/>
    <col min="8953" max="8953" width="5.42578125" style="164" customWidth="1"/>
    <col min="8954" max="8954" width="66.42578125" style="164" customWidth="1"/>
    <col min="8955" max="8955" width="6.28515625" style="164" customWidth="1"/>
    <col min="8956" max="8956" width="8.5703125" style="164" customWidth="1"/>
    <col min="8957" max="8957" width="7.7109375" style="164" customWidth="1"/>
    <col min="8958" max="8958" width="13.7109375" style="164" customWidth="1"/>
    <col min="8959" max="8959" width="16" style="164" customWidth="1"/>
    <col min="8960" max="8960" width="3.28515625" style="164" customWidth="1"/>
    <col min="8961" max="8961" width="12.7109375" style="164" customWidth="1"/>
    <col min="8962" max="8962" width="19.7109375" style="164" customWidth="1"/>
    <col min="8963" max="9208" width="9.28515625" style="164"/>
    <col min="9209" max="9209" width="5.42578125" style="164" customWidth="1"/>
    <col min="9210" max="9210" width="66.42578125" style="164" customWidth="1"/>
    <col min="9211" max="9211" width="6.28515625" style="164" customWidth="1"/>
    <col min="9212" max="9212" width="8.5703125" style="164" customWidth="1"/>
    <col min="9213" max="9213" width="7.7109375" style="164" customWidth="1"/>
    <col min="9214" max="9214" width="13.7109375" style="164" customWidth="1"/>
    <col min="9215" max="9215" width="16" style="164" customWidth="1"/>
    <col min="9216" max="9216" width="3.28515625" style="164" customWidth="1"/>
    <col min="9217" max="9217" width="12.7109375" style="164" customWidth="1"/>
    <col min="9218" max="9218" width="19.7109375" style="164" customWidth="1"/>
    <col min="9219" max="9464" width="9.28515625" style="164"/>
    <col min="9465" max="9465" width="5.42578125" style="164" customWidth="1"/>
    <col min="9466" max="9466" width="66.42578125" style="164" customWidth="1"/>
    <col min="9467" max="9467" width="6.28515625" style="164" customWidth="1"/>
    <col min="9468" max="9468" width="8.5703125" style="164" customWidth="1"/>
    <col min="9469" max="9469" width="7.7109375" style="164" customWidth="1"/>
    <col min="9470" max="9470" width="13.7109375" style="164" customWidth="1"/>
    <col min="9471" max="9471" width="16" style="164" customWidth="1"/>
    <col min="9472" max="9472" width="3.28515625" style="164" customWidth="1"/>
    <col min="9473" max="9473" width="12.7109375" style="164" customWidth="1"/>
    <col min="9474" max="9474" width="19.7109375" style="164" customWidth="1"/>
    <col min="9475" max="9720" width="9.28515625" style="164"/>
    <col min="9721" max="9721" width="5.42578125" style="164" customWidth="1"/>
    <col min="9722" max="9722" width="66.42578125" style="164" customWidth="1"/>
    <col min="9723" max="9723" width="6.28515625" style="164" customWidth="1"/>
    <col min="9724" max="9724" width="8.5703125" style="164" customWidth="1"/>
    <col min="9725" max="9725" width="7.7109375" style="164" customWidth="1"/>
    <col min="9726" max="9726" width="13.7109375" style="164" customWidth="1"/>
    <col min="9727" max="9727" width="16" style="164" customWidth="1"/>
    <col min="9728" max="9728" width="3.28515625" style="164" customWidth="1"/>
    <col min="9729" max="9729" width="12.7109375" style="164" customWidth="1"/>
    <col min="9730" max="9730" width="19.7109375" style="164" customWidth="1"/>
    <col min="9731" max="9976" width="9.28515625" style="164"/>
    <col min="9977" max="9977" width="5.42578125" style="164" customWidth="1"/>
    <col min="9978" max="9978" width="66.42578125" style="164" customWidth="1"/>
    <col min="9979" max="9979" width="6.28515625" style="164" customWidth="1"/>
    <col min="9980" max="9980" width="8.5703125" style="164" customWidth="1"/>
    <col min="9981" max="9981" width="7.7109375" style="164" customWidth="1"/>
    <col min="9982" max="9982" width="13.7109375" style="164" customWidth="1"/>
    <col min="9983" max="9983" width="16" style="164" customWidth="1"/>
    <col min="9984" max="9984" width="3.28515625" style="164" customWidth="1"/>
    <col min="9985" max="9985" width="12.7109375" style="164" customWidth="1"/>
    <col min="9986" max="9986" width="19.7109375" style="164" customWidth="1"/>
    <col min="9987" max="10232" width="9.28515625" style="164"/>
    <col min="10233" max="10233" width="5.42578125" style="164" customWidth="1"/>
    <col min="10234" max="10234" width="66.42578125" style="164" customWidth="1"/>
    <col min="10235" max="10235" width="6.28515625" style="164" customWidth="1"/>
    <col min="10236" max="10236" width="8.5703125" style="164" customWidth="1"/>
    <col min="10237" max="10237" width="7.7109375" style="164" customWidth="1"/>
    <col min="10238" max="10238" width="13.7109375" style="164" customWidth="1"/>
    <col min="10239" max="10239" width="16" style="164" customWidth="1"/>
    <col min="10240" max="10240" width="3.28515625" style="164" customWidth="1"/>
    <col min="10241" max="10241" width="12.7109375" style="164" customWidth="1"/>
    <col min="10242" max="10242" width="19.7109375" style="164" customWidth="1"/>
    <col min="10243" max="10488" width="9.28515625" style="164"/>
    <col min="10489" max="10489" width="5.42578125" style="164" customWidth="1"/>
    <col min="10490" max="10490" width="66.42578125" style="164" customWidth="1"/>
    <col min="10491" max="10491" width="6.28515625" style="164" customWidth="1"/>
    <col min="10492" max="10492" width="8.5703125" style="164" customWidth="1"/>
    <col min="10493" max="10493" width="7.7109375" style="164" customWidth="1"/>
    <col min="10494" max="10494" width="13.7109375" style="164" customWidth="1"/>
    <col min="10495" max="10495" width="16" style="164" customWidth="1"/>
    <col min="10496" max="10496" width="3.28515625" style="164" customWidth="1"/>
    <col min="10497" max="10497" width="12.7109375" style="164" customWidth="1"/>
    <col min="10498" max="10498" width="19.7109375" style="164" customWidth="1"/>
    <col min="10499" max="10744" width="9.28515625" style="164"/>
    <col min="10745" max="10745" width="5.42578125" style="164" customWidth="1"/>
    <col min="10746" max="10746" width="66.42578125" style="164" customWidth="1"/>
    <col min="10747" max="10747" width="6.28515625" style="164" customWidth="1"/>
    <col min="10748" max="10748" width="8.5703125" style="164" customWidth="1"/>
    <col min="10749" max="10749" width="7.7109375" style="164" customWidth="1"/>
    <col min="10750" max="10750" width="13.7109375" style="164" customWidth="1"/>
    <col min="10751" max="10751" width="16" style="164" customWidth="1"/>
    <col min="10752" max="10752" width="3.28515625" style="164" customWidth="1"/>
    <col min="10753" max="10753" width="12.7109375" style="164" customWidth="1"/>
    <col min="10754" max="10754" width="19.7109375" style="164" customWidth="1"/>
    <col min="10755" max="11000" width="9.28515625" style="164"/>
    <col min="11001" max="11001" width="5.42578125" style="164" customWidth="1"/>
    <col min="11002" max="11002" width="66.42578125" style="164" customWidth="1"/>
    <col min="11003" max="11003" width="6.28515625" style="164" customWidth="1"/>
    <col min="11004" max="11004" width="8.5703125" style="164" customWidth="1"/>
    <col min="11005" max="11005" width="7.7109375" style="164" customWidth="1"/>
    <col min="11006" max="11006" width="13.7109375" style="164" customWidth="1"/>
    <col min="11007" max="11007" width="16" style="164" customWidth="1"/>
    <col min="11008" max="11008" width="3.28515625" style="164" customWidth="1"/>
    <col min="11009" max="11009" width="12.7109375" style="164" customWidth="1"/>
    <col min="11010" max="11010" width="19.7109375" style="164" customWidth="1"/>
    <col min="11011" max="11256" width="9.28515625" style="164"/>
    <col min="11257" max="11257" width="5.42578125" style="164" customWidth="1"/>
    <col min="11258" max="11258" width="66.42578125" style="164" customWidth="1"/>
    <col min="11259" max="11259" width="6.28515625" style="164" customWidth="1"/>
    <col min="11260" max="11260" width="8.5703125" style="164" customWidth="1"/>
    <col min="11261" max="11261" width="7.7109375" style="164" customWidth="1"/>
    <col min="11262" max="11262" width="13.7109375" style="164" customWidth="1"/>
    <col min="11263" max="11263" width="16" style="164" customWidth="1"/>
    <col min="11264" max="11264" width="3.28515625" style="164" customWidth="1"/>
    <col min="11265" max="11265" width="12.7109375" style="164" customWidth="1"/>
    <col min="11266" max="11266" width="19.7109375" style="164" customWidth="1"/>
    <col min="11267" max="11512" width="9.28515625" style="164"/>
    <col min="11513" max="11513" width="5.42578125" style="164" customWidth="1"/>
    <col min="11514" max="11514" width="66.42578125" style="164" customWidth="1"/>
    <col min="11515" max="11515" width="6.28515625" style="164" customWidth="1"/>
    <col min="11516" max="11516" width="8.5703125" style="164" customWidth="1"/>
    <col min="11517" max="11517" width="7.7109375" style="164" customWidth="1"/>
    <col min="11518" max="11518" width="13.7109375" style="164" customWidth="1"/>
    <col min="11519" max="11519" width="16" style="164" customWidth="1"/>
    <col min="11520" max="11520" width="3.28515625" style="164" customWidth="1"/>
    <col min="11521" max="11521" width="12.7109375" style="164" customWidth="1"/>
    <col min="11522" max="11522" width="19.7109375" style="164" customWidth="1"/>
    <col min="11523" max="11768" width="9.28515625" style="164"/>
    <col min="11769" max="11769" width="5.42578125" style="164" customWidth="1"/>
    <col min="11770" max="11770" width="66.42578125" style="164" customWidth="1"/>
    <col min="11771" max="11771" width="6.28515625" style="164" customWidth="1"/>
    <col min="11772" max="11772" width="8.5703125" style="164" customWidth="1"/>
    <col min="11773" max="11773" width="7.7109375" style="164" customWidth="1"/>
    <col min="11774" max="11774" width="13.7109375" style="164" customWidth="1"/>
    <col min="11775" max="11775" width="16" style="164" customWidth="1"/>
    <col min="11776" max="11776" width="3.28515625" style="164" customWidth="1"/>
    <col min="11777" max="11777" width="12.7109375" style="164" customWidth="1"/>
    <col min="11778" max="11778" width="19.7109375" style="164" customWidth="1"/>
    <col min="11779" max="12024" width="9.28515625" style="164"/>
    <col min="12025" max="12025" width="5.42578125" style="164" customWidth="1"/>
    <col min="12026" max="12026" width="66.42578125" style="164" customWidth="1"/>
    <col min="12027" max="12027" width="6.28515625" style="164" customWidth="1"/>
    <col min="12028" max="12028" width="8.5703125" style="164" customWidth="1"/>
    <col min="12029" max="12029" width="7.7109375" style="164" customWidth="1"/>
    <col min="12030" max="12030" width="13.7109375" style="164" customWidth="1"/>
    <col min="12031" max="12031" width="16" style="164" customWidth="1"/>
    <col min="12032" max="12032" width="3.28515625" style="164" customWidth="1"/>
    <col min="12033" max="12033" width="12.7109375" style="164" customWidth="1"/>
    <col min="12034" max="12034" width="19.7109375" style="164" customWidth="1"/>
    <col min="12035" max="12280" width="9.28515625" style="164"/>
    <col min="12281" max="12281" width="5.42578125" style="164" customWidth="1"/>
    <col min="12282" max="12282" width="66.42578125" style="164" customWidth="1"/>
    <col min="12283" max="12283" width="6.28515625" style="164" customWidth="1"/>
    <col min="12284" max="12284" width="8.5703125" style="164" customWidth="1"/>
    <col min="12285" max="12285" width="7.7109375" style="164" customWidth="1"/>
    <col min="12286" max="12286" width="13.7109375" style="164" customWidth="1"/>
    <col min="12287" max="12287" width="16" style="164" customWidth="1"/>
    <col min="12288" max="12288" width="3.28515625" style="164" customWidth="1"/>
    <col min="12289" max="12289" width="12.7109375" style="164" customWidth="1"/>
    <col min="12290" max="12290" width="19.7109375" style="164" customWidth="1"/>
    <col min="12291" max="12536" width="9.28515625" style="164"/>
    <col min="12537" max="12537" width="5.42578125" style="164" customWidth="1"/>
    <col min="12538" max="12538" width="66.42578125" style="164" customWidth="1"/>
    <col min="12539" max="12539" width="6.28515625" style="164" customWidth="1"/>
    <col min="12540" max="12540" width="8.5703125" style="164" customWidth="1"/>
    <col min="12541" max="12541" width="7.7109375" style="164" customWidth="1"/>
    <col min="12542" max="12542" width="13.7109375" style="164" customWidth="1"/>
    <col min="12543" max="12543" width="16" style="164" customWidth="1"/>
    <col min="12544" max="12544" width="3.28515625" style="164" customWidth="1"/>
    <col min="12545" max="12545" width="12.7109375" style="164" customWidth="1"/>
    <col min="12546" max="12546" width="19.7109375" style="164" customWidth="1"/>
    <col min="12547" max="12792" width="9.28515625" style="164"/>
    <col min="12793" max="12793" width="5.42578125" style="164" customWidth="1"/>
    <col min="12794" max="12794" width="66.42578125" style="164" customWidth="1"/>
    <col min="12795" max="12795" width="6.28515625" style="164" customWidth="1"/>
    <col min="12796" max="12796" width="8.5703125" style="164" customWidth="1"/>
    <col min="12797" max="12797" width="7.7109375" style="164" customWidth="1"/>
    <col min="12798" max="12798" width="13.7109375" style="164" customWidth="1"/>
    <col min="12799" max="12799" width="16" style="164" customWidth="1"/>
    <col min="12800" max="12800" width="3.28515625" style="164" customWidth="1"/>
    <col min="12801" max="12801" width="12.7109375" style="164" customWidth="1"/>
    <col min="12802" max="12802" width="19.7109375" style="164" customWidth="1"/>
    <col min="12803" max="13048" width="9.28515625" style="164"/>
    <col min="13049" max="13049" width="5.42578125" style="164" customWidth="1"/>
    <col min="13050" max="13050" width="66.42578125" style="164" customWidth="1"/>
    <col min="13051" max="13051" width="6.28515625" style="164" customWidth="1"/>
    <col min="13052" max="13052" width="8.5703125" style="164" customWidth="1"/>
    <col min="13053" max="13053" width="7.7109375" style="164" customWidth="1"/>
    <col min="13054" max="13054" width="13.7109375" style="164" customWidth="1"/>
    <col min="13055" max="13055" width="16" style="164" customWidth="1"/>
    <col min="13056" max="13056" width="3.28515625" style="164" customWidth="1"/>
    <col min="13057" max="13057" width="12.7109375" style="164" customWidth="1"/>
    <col min="13058" max="13058" width="19.7109375" style="164" customWidth="1"/>
    <col min="13059" max="13304" width="9.28515625" style="164"/>
    <col min="13305" max="13305" width="5.42578125" style="164" customWidth="1"/>
    <col min="13306" max="13306" width="66.42578125" style="164" customWidth="1"/>
    <col min="13307" max="13307" width="6.28515625" style="164" customWidth="1"/>
    <col min="13308" max="13308" width="8.5703125" style="164" customWidth="1"/>
    <col min="13309" max="13309" width="7.7109375" style="164" customWidth="1"/>
    <col min="13310" max="13310" width="13.7109375" style="164" customWidth="1"/>
    <col min="13311" max="13311" width="16" style="164" customWidth="1"/>
    <col min="13312" max="13312" width="3.28515625" style="164" customWidth="1"/>
    <col min="13313" max="13313" width="12.7109375" style="164" customWidth="1"/>
    <col min="13314" max="13314" width="19.7109375" style="164" customWidth="1"/>
    <col min="13315" max="13560" width="9.28515625" style="164"/>
    <col min="13561" max="13561" width="5.42578125" style="164" customWidth="1"/>
    <col min="13562" max="13562" width="66.42578125" style="164" customWidth="1"/>
    <col min="13563" max="13563" width="6.28515625" style="164" customWidth="1"/>
    <col min="13564" max="13564" width="8.5703125" style="164" customWidth="1"/>
    <col min="13565" max="13565" width="7.7109375" style="164" customWidth="1"/>
    <col min="13566" max="13566" width="13.7109375" style="164" customWidth="1"/>
    <col min="13567" max="13567" width="16" style="164" customWidth="1"/>
    <col min="13568" max="13568" width="3.28515625" style="164" customWidth="1"/>
    <col min="13569" max="13569" width="12.7109375" style="164" customWidth="1"/>
    <col min="13570" max="13570" width="19.7109375" style="164" customWidth="1"/>
    <col min="13571" max="13816" width="9.28515625" style="164"/>
    <col min="13817" max="13817" width="5.42578125" style="164" customWidth="1"/>
    <col min="13818" max="13818" width="66.42578125" style="164" customWidth="1"/>
    <col min="13819" max="13819" width="6.28515625" style="164" customWidth="1"/>
    <col min="13820" max="13820" width="8.5703125" style="164" customWidth="1"/>
    <col min="13821" max="13821" width="7.7109375" style="164" customWidth="1"/>
    <col min="13822" max="13822" width="13.7109375" style="164" customWidth="1"/>
    <col min="13823" max="13823" width="16" style="164" customWidth="1"/>
    <col min="13824" max="13824" width="3.28515625" style="164" customWidth="1"/>
    <col min="13825" max="13825" width="12.7109375" style="164" customWidth="1"/>
    <col min="13826" max="13826" width="19.7109375" style="164" customWidth="1"/>
    <col min="13827" max="14072" width="9.28515625" style="164"/>
    <col min="14073" max="14073" width="5.42578125" style="164" customWidth="1"/>
    <col min="14074" max="14074" width="66.42578125" style="164" customWidth="1"/>
    <col min="14075" max="14075" width="6.28515625" style="164" customWidth="1"/>
    <col min="14076" max="14076" width="8.5703125" style="164" customWidth="1"/>
    <col min="14077" max="14077" width="7.7109375" style="164" customWidth="1"/>
    <col min="14078" max="14078" width="13.7109375" style="164" customWidth="1"/>
    <col min="14079" max="14079" width="16" style="164" customWidth="1"/>
    <col min="14080" max="14080" width="3.28515625" style="164" customWidth="1"/>
    <col min="14081" max="14081" width="12.7109375" style="164" customWidth="1"/>
    <col min="14082" max="14082" width="19.7109375" style="164" customWidth="1"/>
    <col min="14083" max="14328" width="9.28515625" style="164"/>
    <col min="14329" max="14329" width="5.42578125" style="164" customWidth="1"/>
    <col min="14330" max="14330" width="66.42578125" style="164" customWidth="1"/>
    <col min="14331" max="14331" width="6.28515625" style="164" customWidth="1"/>
    <col min="14332" max="14332" width="8.5703125" style="164" customWidth="1"/>
    <col min="14333" max="14333" width="7.7109375" style="164" customWidth="1"/>
    <col min="14334" max="14334" width="13.7109375" style="164" customWidth="1"/>
    <col min="14335" max="14335" width="16" style="164" customWidth="1"/>
    <col min="14336" max="14336" width="3.28515625" style="164" customWidth="1"/>
    <col min="14337" max="14337" width="12.7109375" style="164" customWidth="1"/>
    <col min="14338" max="14338" width="19.7109375" style="164" customWidth="1"/>
    <col min="14339" max="14584" width="9.28515625" style="164"/>
    <col min="14585" max="14585" width="5.42578125" style="164" customWidth="1"/>
    <col min="14586" max="14586" width="66.42578125" style="164" customWidth="1"/>
    <col min="14587" max="14587" width="6.28515625" style="164" customWidth="1"/>
    <col min="14588" max="14588" width="8.5703125" style="164" customWidth="1"/>
    <col min="14589" max="14589" width="7.7109375" style="164" customWidth="1"/>
    <col min="14590" max="14590" width="13.7109375" style="164" customWidth="1"/>
    <col min="14591" max="14591" width="16" style="164" customWidth="1"/>
    <col min="14592" max="14592" width="3.28515625" style="164" customWidth="1"/>
    <col min="14593" max="14593" width="12.7109375" style="164" customWidth="1"/>
    <col min="14594" max="14594" width="19.7109375" style="164" customWidth="1"/>
    <col min="14595" max="14840" width="9.28515625" style="164"/>
    <col min="14841" max="14841" width="5.42578125" style="164" customWidth="1"/>
    <col min="14842" max="14842" width="66.42578125" style="164" customWidth="1"/>
    <col min="14843" max="14843" width="6.28515625" style="164" customWidth="1"/>
    <col min="14844" max="14844" width="8.5703125" style="164" customWidth="1"/>
    <col min="14845" max="14845" width="7.7109375" style="164" customWidth="1"/>
    <col min="14846" max="14846" width="13.7109375" style="164" customWidth="1"/>
    <col min="14847" max="14847" width="16" style="164" customWidth="1"/>
    <col min="14848" max="14848" width="3.28515625" style="164" customWidth="1"/>
    <col min="14849" max="14849" width="12.7109375" style="164" customWidth="1"/>
    <col min="14850" max="14850" width="19.7109375" style="164" customWidth="1"/>
    <col min="14851" max="15096" width="9.28515625" style="164"/>
    <col min="15097" max="15097" width="5.42578125" style="164" customWidth="1"/>
    <col min="15098" max="15098" width="66.42578125" style="164" customWidth="1"/>
    <col min="15099" max="15099" width="6.28515625" style="164" customWidth="1"/>
    <col min="15100" max="15100" width="8.5703125" style="164" customWidth="1"/>
    <col min="15101" max="15101" width="7.7109375" style="164" customWidth="1"/>
    <col min="15102" max="15102" width="13.7109375" style="164" customWidth="1"/>
    <col min="15103" max="15103" width="16" style="164" customWidth="1"/>
    <col min="15104" max="15104" width="3.28515625" style="164" customWidth="1"/>
    <col min="15105" max="15105" width="12.7109375" style="164" customWidth="1"/>
    <col min="15106" max="15106" width="19.7109375" style="164" customWidth="1"/>
    <col min="15107" max="15352" width="9.28515625" style="164"/>
    <col min="15353" max="15353" width="5.42578125" style="164" customWidth="1"/>
    <col min="15354" max="15354" width="66.42578125" style="164" customWidth="1"/>
    <col min="15355" max="15355" width="6.28515625" style="164" customWidth="1"/>
    <col min="15356" max="15356" width="8.5703125" style="164" customWidth="1"/>
    <col min="15357" max="15357" width="7.7109375" style="164" customWidth="1"/>
    <col min="15358" max="15358" width="13.7109375" style="164" customWidth="1"/>
    <col min="15359" max="15359" width="16" style="164" customWidth="1"/>
    <col min="15360" max="15360" width="3.28515625" style="164" customWidth="1"/>
    <col min="15361" max="15361" width="12.7109375" style="164" customWidth="1"/>
    <col min="15362" max="15362" width="19.7109375" style="164" customWidth="1"/>
    <col min="15363" max="15608" width="9.28515625" style="164"/>
    <col min="15609" max="15609" width="5.42578125" style="164" customWidth="1"/>
    <col min="15610" max="15610" width="66.42578125" style="164" customWidth="1"/>
    <col min="15611" max="15611" width="6.28515625" style="164" customWidth="1"/>
    <col min="15612" max="15612" width="8.5703125" style="164" customWidth="1"/>
    <col min="15613" max="15613" width="7.7109375" style="164" customWidth="1"/>
    <col min="15614" max="15614" width="13.7109375" style="164" customWidth="1"/>
    <col min="15615" max="15615" width="16" style="164" customWidth="1"/>
    <col min="15616" max="15616" width="3.28515625" style="164" customWidth="1"/>
    <col min="15617" max="15617" width="12.7109375" style="164" customWidth="1"/>
    <col min="15618" max="15618" width="19.7109375" style="164" customWidth="1"/>
    <col min="15619" max="15864" width="9.28515625" style="164"/>
    <col min="15865" max="15865" width="5.42578125" style="164" customWidth="1"/>
    <col min="15866" max="15866" width="66.42578125" style="164" customWidth="1"/>
    <col min="15867" max="15867" width="6.28515625" style="164" customWidth="1"/>
    <col min="15868" max="15868" width="8.5703125" style="164" customWidth="1"/>
    <col min="15869" max="15869" width="7.7109375" style="164" customWidth="1"/>
    <col min="15870" max="15870" width="13.7109375" style="164" customWidth="1"/>
    <col min="15871" max="15871" width="16" style="164" customWidth="1"/>
    <col min="15872" max="15872" width="3.28515625" style="164" customWidth="1"/>
    <col min="15873" max="15873" width="12.7109375" style="164" customWidth="1"/>
    <col min="15874" max="15874" width="19.7109375" style="164" customWidth="1"/>
    <col min="15875" max="16120" width="9.28515625" style="164"/>
    <col min="16121" max="16121" width="5.42578125" style="164" customWidth="1"/>
    <col min="16122" max="16122" width="66.42578125" style="164" customWidth="1"/>
    <col min="16123" max="16123" width="6.28515625" style="164" customWidth="1"/>
    <col min="16124" max="16124" width="8.5703125" style="164" customWidth="1"/>
    <col min="16125" max="16125" width="7.7109375" style="164" customWidth="1"/>
    <col min="16126" max="16126" width="13.7109375" style="164" customWidth="1"/>
    <col min="16127" max="16127" width="16" style="164" customWidth="1"/>
    <col min="16128" max="16128" width="3.28515625" style="164" customWidth="1"/>
    <col min="16129" max="16129" width="12.7109375" style="164" customWidth="1"/>
    <col min="16130" max="16130" width="19.7109375" style="164" customWidth="1"/>
    <col min="16131" max="16378" width="9.28515625" style="164"/>
    <col min="16379" max="16384" width="9.28515625" style="164" customWidth="1"/>
  </cols>
  <sheetData>
    <row r="1" spans="1:4" x14ac:dyDescent="0.25">
      <c r="A1" s="505" t="str">
        <f>'Notes to BS 5'!A1</f>
        <v xml:space="preserve">Malankara Mar Thoma Syrian Church </v>
      </c>
      <c r="B1" s="505"/>
      <c r="C1" s="505"/>
      <c r="D1" s="505"/>
    </row>
    <row r="2" spans="1:4" x14ac:dyDescent="0.25">
      <c r="A2" s="505" t="s">
        <v>494</v>
      </c>
      <c r="B2" s="505"/>
      <c r="C2" s="505"/>
      <c r="D2" s="505"/>
    </row>
    <row r="3" spans="1:4" ht="14.65" customHeight="1" x14ac:dyDescent="0.25">
      <c r="C3" s="549" t="s">
        <v>56</v>
      </c>
      <c r="D3" s="550"/>
    </row>
    <row r="4" spans="1:4" ht="15.75" customHeight="1" x14ac:dyDescent="0.25">
      <c r="A4" s="395" t="s">
        <v>530</v>
      </c>
      <c r="B4" s="396" t="s">
        <v>127</v>
      </c>
      <c r="C4" s="397"/>
      <c r="D4" s="398"/>
    </row>
    <row r="5" spans="1:4" x14ac:dyDescent="0.25">
      <c r="A5" s="399"/>
      <c r="B5" s="400" t="s">
        <v>63</v>
      </c>
      <c r="C5" s="201">
        <v>46112</v>
      </c>
      <c r="D5" s="202">
        <v>45747</v>
      </c>
    </row>
    <row r="6" spans="1:4" x14ac:dyDescent="0.25">
      <c r="A6" s="399"/>
      <c r="B6" s="401"/>
      <c r="C6" s="402"/>
      <c r="D6" s="403"/>
    </row>
    <row r="7" spans="1:4" x14ac:dyDescent="0.25">
      <c r="A7" s="399" t="s">
        <v>5</v>
      </c>
      <c r="B7" s="404" t="s">
        <v>121</v>
      </c>
      <c r="C7" s="405"/>
      <c r="D7" s="405"/>
    </row>
    <row r="8" spans="1:4" x14ac:dyDescent="0.25">
      <c r="A8" s="399"/>
      <c r="B8" s="406" t="s">
        <v>28</v>
      </c>
      <c r="C8" s="405"/>
      <c r="D8" s="405"/>
    </row>
    <row r="9" spans="1:4" x14ac:dyDescent="0.25">
      <c r="A9" s="399"/>
      <c r="B9" s="406" t="s">
        <v>119</v>
      </c>
      <c r="C9" s="405"/>
      <c r="D9" s="405"/>
    </row>
    <row r="10" spans="1:4" x14ac:dyDescent="0.25">
      <c r="A10" s="399"/>
      <c r="B10" s="406" t="s">
        <v>124</v>
      </c>
      <c r="C10" s="407"/>
      <c r="D10" s="407"/>
    </row>
    <row r="11" spans="1:4" x14ac:dyDescent="0.25">
      <c r="A11" s="399" t="s">
        <v>6</v>
      </c>
      <c r="B11" s="404" t="s">
        <v>115</v>
      </c>
      <c r="C11" s="405">
        <v>0</v>
      </c>
      <c r="D11" s="405">
        <v>0</v>
      </c>
    </row>
    <row r="12" spans="1:4" x14ac:dyDescent="0.25">
      <c r="A12" s="399"/>
      <c r="B12" s="406" t="s">
        <v>227</v>
      </c>
      <c r="C12" s="405"/>
      <c r="D12" s="405"/>
    </row>
    <row r="13" spans="1:4" x14ac:dyDescent="0.25">
      <c r="A13" s="399"/>
      <c r="B13" s="406" t="s">
        <v>28</v>
      </c>
      <c r="C13" s="405">
        <v>0</v>
      </c>
      <c r="D13" s="405">
        <v>0</v>
      </c>
    </row>
    <row r="14" spans="1:4" x14ac:dyDescent="0.25">
      <c r="A14" s="399"/>
      <c r="B14" s="406" t="s">
        <v>119</v>
      </c>
      <c r="C14" s="405">
        <v>0</v>
      </c>
      <c r="D14" s="405">
        <v>0</v>
      </c>
    </row>
    <row r="15" spans="1:4" x14ac:dyDescent="0.25">
      <c r="A15" s="399"/>
      <c r="B15" s="406"/>
      <c r="C15" s="405"/>
      <c r="D15" s="405"/>
    </row>
    <row r="16" spans="1:4" x14ac:dyDescent="0.25">
      <c r="A16" s="399"/>
      <c r="B16" s="406" t="s">
        <v>120</v>
      </c>
      <c r="C16" s="405"/>
      <c r="D16" s="405"/>
    </row>
    <row r="17" spans="1:5" x14ac:dyDescent="0.25">
      <c r="A17" s="399"/>
      <c r="B17" s="406" t="s">
        <v>124</v>
      </c>
      <c r="C17" s="407"/>
      <c r="D17" s="407"/>
    </row>
    <row r="18" spans="1:5" x14ac:dyDescent="0.25">
      <c r="A18" s="399" t="s">
        <v>7</v>
      </c>
      <c r="B18" s="404" t="s">
        <v>298</v>
      </c>
      <c r="C18" s="405"/>
      <c r="D18" s="405"/>
    </row>
    <row r="19" spans="1:5" x14ac:dyDescent="0.25">
      <c r="A19" s="399"/>
      <c r="B19" s="406" t="s">
        <v>299</v>
      </c>
      <c r="C19" s="405"/>
      <c r="D19" s="405"/>
    </row>
    <row r="20" spans="1:5" x14ac:dyDescent="0.25">
      <c r="A20" s="399" t="s">
        <v>8</v>
      </c>
      <c r="B20" s="404" t="s">
        <v>499</v>
      </c>
      <c r="C20" s="405"/>
      <c r="D20" s="405"/>
    </row>
    <row r="21" spans="1:5" x14ac:dyDescent="0.25">
      <c r="A21" s="399"/>
      <c r="B21" s="406" t="s">
        <v>28</v>
      </c>
      <c r="C21" s="405"/>
      <c r="D21" s="405"/>
    </row>
    <row r="22" spans="1:5" x14ac:dyDescent="0.25">
      <c r="A22" s="399"/>
      <c r="B22" s="406" t="s">
        <v>119</v>
      </c>
      <c r="C22" s="405"/>
      <c r="D22" s="405"/>
    </row>
    <row r="23" spans="1:5" x14ac:dyDescent="0.25">
      <c r="A23" s="399"/>
      <c r="B23" s="406"/>
      <c r="C23" s="405"/>
      <c r="D23" s="405"/>
    </row>
    <row r="24" spans="1:5" x14ac:dyDescent="0.25">
      <c r="A24" s="399"/>
      <c r="B24" s="406" t="s">
        <v>123</v>
      </c>
      <c r="C24" s="405"/>
      <c r="D24" s="405"/>
    </row>
    <row r="25" spans="1:5" x14ac:dyDescent="0.25">
      <c r="A25" s="399"/>
      <c r="B25" s="406" t="s">
        <v>124</v>
      </c>
      <c r="C25" s="407"/>
      <c r="D25" s="407"/>
    </row>
    <row r="26" spans="1:5" ht="16.5" thickBot="1" x14ac:dyDescent="0.3">
      <c r="A26" s="399"/>
      <c r="B26" s="408" t="s">
        <v>16</v>
      </c>
      <c r="C26" s="409"/>
      <c r="D26" s="409"/>
    </row>
    <row r="27" spans="1:5" ht="16.5" thickTop="1" x14ac:dyDescent="0.25">
      <c r="A27" s="399"/>
      <c r="B27" s="310"/>
      <c r="C27" s="405"/>
      <c r="D27" s="405"/>
    </row>
    <row r="28" spans="1:5" x14ac:dyDescent="0.25">
      <c r="A28" s="399" t="s">
        <v>531</v>
      </c>
      <c r="B28" s="404" t="s">
        <v>33</v>
      </c>
      <c r="C28" s="410"/>
      <c r="D28" s="410"/>
      <c r="E28" s="411"/>
    </row>
    <row r="29" spans="1:5" x14ac:dyDescent="0.25">
      <c r="A29" s="399" t="s">
        <v>285</v>
      </c>
      <c r="B29" s="401" t="s">
        <v>291</v>
      </c>
      <c r="C29" s="405"/>
      <c r="D29" s="405"/>
    </row>
    <row r="30" spans="1:5" x14ac:dyDescent="0.25">
      <c r="A30" s="399"/>
      <c r="B30" s="406" t="s">
        <v>289</v>
      </c>
      <c r="C30" s="405"/>
      <c r="D30" s="405"/>
    </row>
    <row r="31" spans="1:5" x14ac:dyDescent="0.25">
      <c r="A31" s="399"/>
      <c r="B31" s="406" t="s">
        <v>228</v>
      </c>
      <c r="C31" s="405"/>
      <c r="D31" s="405"/>
    </row>
    <row r="32" spans="1:5" x14ac:dyDescent="0.25">
      <c r="A32" s="399"/>
      <c r="B32" s="406" t="s">
        <v>4</v>
      </c>
      <c r="C32" s="412"/>
      <c r="D32" s="412"/>
    </row>
    <row r="33" spans="1:5" x14ac:dyDescent="0.25">
      <c r="A33" s="399" t="s">
        <v>286</v>
      </c>
      <c r="B33" s="401" t="s">
        <v>290</v>
      </c>
      <c r="C33" s="405"/>
      <c r="D33" s="413"/>
    </row>
    <row r="34" spans="1:5" x14ac:dyDescent="0.25">
      <c r="A34" s="414"/>
      <c r="B34" s="406" t="s">
        <v>297</v>
      </c>
      <c r="C34" s="405"/>
      <c r="D34" s="413"/>
    </row>
    <row r="35" spans="1:5" x14ac:dyDescent="0.25">
      <c r="A35" s="414"/>
      <c r="B35" s="406" t="s">
        <v>287</v>
      </c>
      <c r="C35" s="405"/>
      <c r="D35" s="413"/>
    </row>
    <row r="36" spans="1:5" x14ac:dyDescent="0.25">
      <c r="A36" s="414"/>
      <c r="B36" s="415" t="s">
        <v>288</v>
      </c>
      <c r="C36" s="405"/>
      <c r="D36" s="413"/>
    </row>
    <row r="37" spans="1:5" ht="16.5" thickBot="1" x14ac:dyDescent="0.3">
      <c r="A37" s="414"/>
      <c r="B37" s="408" t="s">
        <v>16</v>
      </c>
      <c r="C37" s="416"/>
      <c r="D37" s="417"/>
    </row>
    <row r="38" spans="1:5" ht="16.5" thickTop="1" x14ac:dyDescent="0.25">
      <c r="A38" s="414"/>
      <c r="B38" s="418"/>
      <c r="C38" s="419"/>
      <c r="D38" s="420"/>
    </row>
    <row r="39" spans="1:5" ht="15.75" customHeight="1" x14ac:dyDescent="0.25">
      <c r="A39" s="399" t="s">
        <v>532</v>
      </c>
      <c r="B39" s="404" t="s">
        <v>128</v>
      </c>
      <c r="C39" s="410"/>
      <c r="D39" s="410"/>
      <c r="E39" s="411"/>
    </row>
    <row r="40" spans="1:5" ht="15.75" customHeight="1" x14ac:dyDescent="0.25">
      <c r="A40" s="399"/>
      <c r="B40" s="404" t="s">
        <v>81</v>
      </c>
      <c r="C40" s="402"/>
      <c r="D40" s="421"/>
    </row>
    <row r="41" spans="1:5" x14ac:dyDescent="0.25">
      <c r="A41" s="414"/>
      <c r="B41" s="406" t="s">
        <v>30</v>
      </c>
      <c r="C41" s="422"/>
      <c r="D41" s="423"/>
    </row>
    <row r="42" spans="1:5" x14ac:dyDescent="0.25">
      <c r="A42" s="399"/>
      <c r="B42" s="415" t="s">
        <v>64</v>
      </c>
      <c r="C42" s="424">
        <v>0</v>
      </c>
      <c r="D42" s="425">
        <v>0</v>
      </c>
    </row>
    <row r="43" spans="1:5" x14ac:dyDescent="0.25">
      <c r="A43" s="399"/>
      <c r="B43" s="415" t="s">
        <v>31</v>
      </c>
      <c r="C43" s="424">
        <v>0</v>
      </c>
      <c r="D43" s="425">
        <v>0</v>
      </c>
    </row>
    <row r="44" spans="1:5" x14ac:dyDescent="0.25">
      <c r="A44" s="399"/>
      <c r="B44" s="415" t="s">
        <v>54</v>
      </c>
      <c r="C44" s="426">
        <v>0</v>
      </c>
      <c r="D44" s="427">
        <v>0</v>
      </c>
    </row>
    <row r="45" spans="1:5" x14ac:dyDescent="0.25">
      <c r="A45" s="399"/>
      <c r="B45" s="408"/>
      <c r="C45" s="422">
        <f>SUM(C42:C44)</f>
        <v>0</v>
      </c>
      <c r="D45" s="423">
        <f>SUM(D42:D44)</f>
        <v>0</v>
      </c>
    </row>
    <row r="46" spans="1:5" x14ac:dyDescent="0.25">
      <c r="A46" s="414"/>
      <c r="B46" s="406" t="s">
        <v>294</v>
      </c>
      <c r="C46" s="424">
        <v>0</v>
      </c>
      <c r="D46" s="425">
        <v>0</v>
      </c>
    </row>
    <row r="47" spans="1:5" x14ac:dyDescent="0.25">
      <c r="A47" s="428"/>
      <c r="B47" s="406" t="s">
        <v>295</v>
      </c>
      <c r="C47" s="429"/>
      <c r="D47" s="430"/>
    </row>
    <row r="48" spans="1:5" x14ac:dyDescent="0.25">
      <c r="A48" s="414"/>
      <c r="B48" s="406" t="s">
        <v>293</v>
      </c>
      <c r="C48" s="424"/>
      <c r="D48" s="425"/>
    </row>
    <row r="49" spans="1:5" x14ac:dyDescent="0.25">
      <c r="A49" s="414"/>
      <c r="B49" s="406" t="s">
        <v>32</v>
      </c>
      <c r="C49" s="424"/>
      <c r="D49" s="425"/>
    </row>
    <row r="50" spans="1:5" x14ac:dyDescent="0.25">
      <c r="A50" s="414"/>
      <c r="B50" s="254" t="s">
        <v>292</v>
      </c>
      <c r="C50" s="424"/>
      <c r="D50" s="425"/>
    </row>
    <row r="51" spans="1:5" ht="16.5" thickBot="1" x14ac:dyDescent="0.3">
      <c r="A51" s="399"/>
      <c r="B51" s="408" t="s">
        <v>16</v>
      </c>
      <c r="C51" s="416"/>
      <c r="D51" s="417"/>
    </row>
    <row r="52" spans="1:5" ht="16.5" thickTop="1" x14ac:dyDescent="0.25">
      <c r="A52" s="395"/>
      <c r="B52" s="396"/>
      <c r="C52" s="431"/>
      <c r="D52" s="432"/>
    </row>
    <row r="53" spans="1:5" s="193" customFormat="1" x14ac:dyDescent="0.25">
      <c r="A53" s="399" t="s">
        <v>533</v>
      </c>
      <c r="B53" s="404" t="s">
        <v>242</v>
      </c>
      <c r="C53" s="410"/>
      <c r="D53" s="410"/>
      <c r="E53" s="433"/>
    </row>
    <row r="54" spans="1:5" s="193" customFormat="1" x14ac:dyDescent="0.25">
      <c r="A54" s="414"/>
      <c r="B54" s="406" t="s">
        <v>129</v>
      </c>
      <c r="C54" s="402"/>
      <c r="D54" s="402"/>
    </row>
    <row r="55" spans="1:5" s="193" customFormat="1" x14ac:dyDescent="0.25">
      <c r="A55" s="414"/>
      <c r="B55" s="406" t="s">
        <v>130</v>
      </c>
      <c r="C55" s="402"/>
      <c r="D55" s="402"/>
    </row>
    <row r="56" spans="1:5" s="193" customFormat="1" x14ac:dyDescent="0.25">
      <c r="A56" s="428"/>
      <c r="B56" s="406" t="s">
        <v>34</v>
      </c>
      <c r="C56" s="426">
        <v>0</v>
      </c>
      <c r="D56" s="426">
        <v>0</v>
      </c>
    </row>
    <row r="57" spans="1:5" s="193" customFormat="1" ht="16.5" thickBot="1" x14ac:dyDescent="0.3">
      <c r="A57" s="434"/>
      <c r="B57" s="408" t="s">
        <v>16</v>
      </c>
      <c r="C57" s="435">
        <f>SUM(C56:C56)</f>
        <v>0</v>
      </c>
      <c r="D57" s="435">
        <f>SUM(D56:D56)</f>
        <v>0</v>
      </c>
    </row>
    <row r="58" spans="1:5" s="193" customFormat="1" ht="16.5" thickTop="1" x14ac:dyDescent="0.25">
      <c r="A58" s="218"/>
      <c r="B58" s="198"/>
      <c r="C58" s="436"/>
      <c r="D58" s="437"/>
    </row>
    <row r="59" spans="1:5" s="193" customFormat="1" x14ac:dyDescent="0.25">
      <c r="A59" s="192"/>
      <c r="C59" s="194"/>
    </row>
    <row r="60" spans="1:5" s="193" customFormat="1" x14ac:dyDescent="0.25">
      <c r="A60" s="192"/>
      <c r="C60" s="194"/>
    </row>
    <row r="61" spans="1:5" s="193" customFormat="1" x14ac:dyDescent="0.25">
      <c r="A61" s="192"/>
      <c r="C61" s="194"/>
    </row>
    <row r="62" spans="1:5" s="193" customFormat="1" x14ac:dyDescent="0.25">
      <c r="A62" s="192"/>
      <c r="C62" s="194"/>
    </row>
    <row r="63" spans="1:5" s="193" customFormat="1" x14ac:dyDescent="0.25">
      <c r="A63" s="192"/>
      <c r="C63" s="194"/>
    </row>
    <row r="64" spans="1:5" s="193" customFormat="1" x14ac:dyDescent="0.25">
      <c r="A64" s="192"/>
      <c r="C64" s="194"/>
    </row>
    <row r="65" spans="1:3" s="193" customFormat="1" x14ac:dyDescent="0.25">
      <c r="A65" s="192"/>
      <c r="C65" s="194"/>
    </row>
    <row r="66" spans="1:3" s="193" customFormat="1" x14ac:dyDescent="0.25">
      <c r="A66" s="192"/>
      <c r="C66" s="194"/>
    </row>
    <row r="67" spans="1:3" s="193" customFormat="1" x14ac:dyDescent="0.25">
      <c r="A67" s="192"/>
      <c r="C67" s="194"/>
    </row>
    <row r="68" spans="1:3" s="193" customFormat="1" x14ac:dyDescent="0.25">
      <c r="A68" s="192"/>
      <c r="C68" s="194"/>
    </row>
    <row r="69" spans="1:3" s="193" customFormat="1" x14ac:dyDescent="0.25">
      <c r="A69" s="192"/>
      <c r="C69" s="194"/>
    </row>
    <row r="70" spans="1:3" s="193" customFormat="1" x14ac:dyDescent="0.25">
      <c r="A70" s="192"/>
      <c r="C70" s="194"/>
    </row>
    <row r="71" spans="1:3" s="193" customFormat="1" x14ac:dyDescent="0.25">
      <c r="A71" s="438"/>
      <c r="B71" s="216"/>
      <c r="C71" s="246"/>
    </row>
    <row r="72" spans="1:3" s="193" customFormat="1" x14ac:dyDescent="0.25">
      <c r="A72" s="438"/>
      <c r="B72" s="216"/>
      <c r="C72" s="439"/>
    </row>
    <row r="73" spans="1:3" s="193" customFormat="1" x14ac:dyDescent="0.25">
      <c r="A73" s="192"/>
      <c r="C73" s="234"/>
    </row>
    <row r="74" spans="1:3" s="193" customFormat="1" x14ac:dyDescent="0.25">
      <c r="A74" s="192"/>
      <c r="C74" s="222"/>
    </row>
    <row r="75" spans="1:3" s="193" customFormat="1" x14ac:dyDescent="0.25">
      <c r="A75" s="192"/>
    </row>
    <row r="76" spans="1:3" s="193" customFormat="1" x14ac:dyDescent="0.25">
      <c r="A76" s="192"/>
    </row>
    <row r="77" spans="1:3" s="193" customFormat="1" x14ac:dyDescent="0.25">
      <c r="A77" s="192"/>
    </row>
    <row r="78" spans="1:3" s="193" customFormat="1" x14ac:dyDescent="0.25">
      <c r="A78" s="192"/>
    </row>
    <row r="79" spans="1:3" s="193" customFormat="1" x14ac:dyDescent="0.25">
      <c r="A79" s="192"/>
    </row>
    <row r="80" spans="1:3" s="193" customFormat="1" x14ac:dyDescent="0.25">
      <c r="A80" s="192"/>
    </row>
    <row r="81" spans="1:1" s="193" customFormat="1" x14ac:dyDescent="0.25">
      <c r="A81" s="192"/>
    </row>
    <row r="82" spans="1:1" s="193" customFormat="1" x14ac:dyDescent="0.25">
      <c r="A82" s="192"/>
    </row>
    <row r="83" spans="1:1" s="193" customFormat="1" x14ac:dyDescent="0.25">
      <c r="A83" s="192"/>
    </row>
    <row r="84" spans="1:1" s="193" customFormat="1" x14ac:dyDescent="0.25">
      <c r="A84" s="192"/>
    </row>
    <row r="85" spans="1:1" s="193" customFormat="1" x14ac:dyDescent="0.25">
      <c r="A85" s="192"/>
    </row>
    <row r="86" spans="1:1" s="193" customFormat="1" x14ac:dyDescent="0.25">
      <c r="A86" s="192"/>
    </row>
    <row r="87" spans="1:1" s="193" customFormat="1" x14ac:dyDescent="0.25">
      <c r="A87" s="192"/>
    </row>
    <row r="88" spans="1:1" s="193" customFormat="1" x14ac:dyDescent="0.25">
      <c r="A88" s="192"/>
    </row>
    <row r="89" spans="1:1" s="193" customFormat="1" x14ac:dyDescent="0.25">
      <c r="A89" s="192"/>
    </row>
    <row r="90" spans="1:1" s="193" customFormat="1" x14ac:dyDescent="0.25">
      <c r="A90" s="192"/>
    </row>
    <row r="91" spans="1:1" s="193" customFormat="1" x14ac:dyDescent="0.25">
      <c r="A91" s="192"/>
    </row>
    <row r="92" spans="1:1" s="193" customFormat="1" x14ac:dyDescent="0.25">
      <c r="A92" s="192"/>
    </row>
    <row r="93" spans="1:1" s="193" customFormat="1" x14ac:dyDescent="0.25">
      <c r="A93" s="192"/>
    </row>
    <row r="94" spans="1:1" s="193" customFormat="1" x14ac:dyDescent="0.25">
      <c r="A94" s="192"/>
    </row>
    <row r="95" spans="1:1" s="193" customFormat="1" x14ac:dyDescent="0.25">
      <c r="A95" s="192"/>
    </row>
    <row r="96" spans="1:1" s="193" customFormat="1" x14ac:dyDescent="0.25">
      <c r="A96" s="192"/>
    </row>
    <row r="97" spans="1:4" s="193" customFormat="1" x14ac:dyDescent="0.25">
      <c r="A97" s="192"/>
    </row>
    <row r="98" spans="1:4" s="193" customFormat="1" x14ac:dyDescent="0.25">
      <c r="A98" s="192"/>
    </row>
    <row r="99" spans="1:4" s="193" customFormat="1" x14ac:dyDescent="0.25">
      <c r="A99" s="192"/>
    </row>
    <row r="100" spans="1:4" s="193" customFormat="1" x14ac:dyDescent="0.25">
      <c r="A100" s="192"/>
    </row>
    <row r="101" spans="1:4" s="193" customFormat="1" x14ac:dyDescent="0.25">
      <c r="A101" s="192"/>
    </row>
    <row r="102" spans="1:4" s="193" customFormat="1" x14ac:dyDescent="0.25">
      <c r="A102" s="192"/>
    </row>
    <row r="103" spans="1:4" s="193" customFormat="1" x14ac:dyDescent="0.25">
      <c r="A103" s="192"/>
    </row>
    <row r="104" spans="1:4" s="193" customFormat="1" x14ac:dyDescent="0.25">
      <c r="A104" s="192"/>
    </row>
    <row r="105" spans="1:4" s="200" customFormat="1" x14ac:dyDescent="0.25">
      <c r="A105" s="192"/>
      <c r="B105" s="193"/>
      <c r="C105" s="193"/>
      <c r="D105" s="193"/>
    </row>
    <row r="106" spans="1:4" s="193" customFormat="1" x14ac:dyDescent="0.25">
      <c r="A106" s="192"/>
    </row>
    <row r="107" spans="1:4" s="193" customFormat="1" x14ac:dyDescent="0.25">
      <c r="A107" s="192"/>
    </row>
    <row r="108" spans="1:4" s="193" customFormat="1" ht="29.25" customHeight="1" x14ac:dyDescent="0.25">
      <c r="A108" s="192"/>
    </row>
    <row r="109" spans="1:4" s="193" customFormat="1" x14ac:dyDescent="0.25">
      <c r="A109" s="192"/>
    </row>
    <row r="110" spans="1:4" s="193" customFormat="1" x14ac:dyDescent="0.25">
      <c r="A110" s="192"/>
    </row>
    <row r="111" spans="1:4" s="193" customFormat="1" x14ac:dyDescent="0.25">
      <c r="A111" s="192"/>
    </row>
    <row r="112" spans="1:4" s="193" customFormat="1" x14ac:dyDescent="0.25">
      <c r="A112" s="192"/>
    </row>
    <row r="113" spans="1:4" s="193" customFormat="1" x14ac:dyDescent="0.25">
      <c r="A113" s="192"/>
    </row>
    <row r="114" spans="1:4" s="193" customFormat="1" x14ac:dyDescent="0.25">
      <c r="A114" s="192"/>
    </row>
    <row r="115" spans="1:4" s="193" customFormat="1" x14ac:dyDescent="0.25">
      <c r="A115" s="192"/>
    </row>
    <row r="116" spans="1:4" s="193" customFormat="1" x14ac:dyDescent="0.25">
      <c r="A116" s="192"/>
    </row>
    <row r="117" spans="1:4" s="193" customFormat="1" x14ac:dyDescent="0.25">
      <c r="A117" s="192"/>
    </row>
    <row r="118" spans="1:4" s="193" customFormat="1" x14ac:dyDescent="0.25">
      <c r="A118" s="192"/>
    </row>
    <row r="119" spans="1:4" s="193" customFormat="1" x14ac:dyDescent="0.25">
      <c r="A119" s="192"/>
    </row>
    <row r="120" spans="1:4" s="193" customFormat="1" x14ac:dyDescent="0.25">
      <c r="A120" s="192"/>
    </row>
    <row r="121" spans="1:4" s="193" customFormat="1" x14ac:dyDescent="0.25">
      <c r="A121" s="192"/>
    </row>
    <row r="122" spans="1:4" s="193" customFormat="1" x14ac:dyDescent="0.25">
      <c r="A122" s="192"/>
    </row>
    <row r="123" spans="1:4" s="193" customFormat="1" x14ac:dyDescent="0.25">
      <c r="A123" s="192"/>
    </row>
    <row r="124" spans="1:4" s="193" customFormat="1" x14ac:dyDescent="0.25">
      <c r="A124" s="192"/>
    </row>
    <row r="125" spans="1:4" s="193" customFormat="1" x14ac:dyDescent="0.25">
      <c r="A125" s="192"/>
    </row>
    <row r="126" spans="1:4" s="193" customFormat="1" x14ac:dyDescent="0.25">
      <c r="A126" s="192"/>
    </row>
    <row r="127" spans="1:4" s="193" customFormat="1" x14ac:dyDescent="0.25">
      <c r="A127" s="438"/>
      <c r="B127" s="200"/>
      <c r="C127" s="200"/>
      <c r="D127" s="200"/>
    </row>
    <row r="128" spans="1:4" s="193" customFormat="1" x14ac:dyDescent="0.25">
      <c r="A128" s="192"/>
    </row>
    <row r="129" spans="1:1" s="193" customFormat="1" x14ac:dyDescent="0.25">
      <c r="A129" s="192"/>
    </row>
    <row r="130" spans="1:1" s="193" customFormat="1" x14ac:dyDescent="0.25">
      <c r="A130" s="192"/>
    </row>
    <row r="131" spans="1:1" s="193" customFormat="1" x14ac:dyDescent="0.25">
      <c r="A131" s="192"/>
    </row>
    <row r="132" spans="1:1" s="193" customFormat="1" x14ac:dyDescent="0.25">
      <c r="A132" s="192"/>
    </row>
    <row r="133" spans="1:1" s="193" customFormat="1" x14ac:dyDescent="0.25">
      <c r="A133" s="192"/>
    </row>
    <row r="134" spans="1:1" s="193" customFormat="1" x14ac:dyDescent="0.25">
      <c r="A134" s="192"/>
    </row>
    <row r="135" spans="1:1" s="193" customFormat="1" x14ac:dyDescent="0.25">
      <c r="A135" s="192"/>
    </row>
    <row r="136" spans="1:1" s="193" customFormat="1" x14ac:dyDescent="0.25">
      <c r="A136" s="192"/>
    </row>
    <row r="137" spans="1:1" s="193" customFormat="1" x14ac:dyDescent="0.25">
      <c r="A137" s="192"/>
    </row>
    <row r="138" spans="1:1" s="193" customFormat="1" x14ac:dyDescent="0.25">
      <c r="A138" s="192"/>
    </row>
    <row r="139" spans="1:1" s="193" customFormat="1" x14ac:dyDescent="0.25">
      <c r="A139" s="192"/>
    </row>
    <row r="140" spans="1:1" s="193" customFormat="1" x14ac:dyDescent="0.25">
      <c r="A140" s="192"/>
    </row>
    <row r="141" spans="1:1" s="193" customFormat="1" x14ac:dyDescent="0.25">
      <c r="A141" s="192"/>
    </row>
    <row r="142" spans="1:1" s="193" customFormat="1" x14ac:dyDescent="0.25">
      <c r="A142" s="192"/>
    </row>
    <row r="143" spans="1:1" s="193" customFormat="1" x14ac:dyDescent="0.25">
      <c r="A143" s="192"/>
    </row>
    <row r="144" spans="1:1" s="193" customFormat="1" x14ac:dyDescent="0.25">
      <c r="A144" s="192"/>
    </row>
    <row r="145" spans="1:1" s="193" customFormat="1" x14ac:dyDescent="0.25">
      <c r="A145" s="192"/>
    </row>
    <row r="146" spans="1:1" s="193" customFormat="1" x14ac:dyDescent="0.25">
      <c r="A146" s="192"/>
    </row>
    <row r="147" spans="1:1" s="193" customFormat="1" x14ac:dyDescent="0.25">
      <c r="A147" s="192"/>
    </row>
    <row r="148" spans="1:1" s="193" customFormat="1" x14ac:dyDescent="0.25">
      <c r="A148" s="192"/>
    </row>
    <row r="149" spans="1:1" s="193" customFormat="1" x14ac:dyDescent="0.25">
      <c r="A149" s="192"/>
    </row>
    <row r="150" spans="1:1" s="193" customFormat="1" x14ac:dyDescent="0.25">
      <c r="A150" s="192"/>
    </row>
    <row r="151" spans="1:1" s="193" customFormat="1" x14ac:dyDescent="0.25">
      <c r="A151" s="192"/>
    </row>
    <row r="152" spans="1:1" s="193" customFormat="1" x14ac:dyDescent="0.25">
      <c r="A152" s="192"/>
    </row>
    <row r="153" spans="1:1" s="193" customFormat="1" x14ac:dyDescent="0.25">
      <c r="A153" s="192"/>
    </row>
    <row r="154" spans="1:1" s="193" customFormat="1" x14ac:dyDescent="0.25">
      <c r="A154" s="192"/>
    </row>
    <row r="155" spans="1:1" s="193" customFormat="1" x14ac:dyDescent="0.25">
      <c r="A155" s="192"/>
    </row>
    <row r="156" spans="1:1" s="193" customFormat="1" x14ac:dyDescent="0.25">
      <c r="A156" s="192"/>
    </row>
    <row r="157" spans="1:1" s="193" customFormat="1" x14ac:dyDescent="0.25">
      <c r="A157" s="192"/>
    </row>
    <row r="158" spans="1:1" s="193" customFormat="1" x14ac:dyDescent="0.25">
      <c r="A158" s="192"/>
    </row>
    <row r="159" spans="1:1" s="193" customFormat="1" x14ac:dyDescent="0.25">
      <c r="A159" s="192"/>
    </row>
    <row r="160" spans="1:1" s="193" customFormat="1" x14ac:dyDescent="0.25">
      <c r="A160" s="192"/>
    </row>
    <row r="161" spans="1:4" x14ac:dyDescent="0.25">
      <c r="A161" s="192"/>
      <c r="B161" s="193"/>
      <c r="C161" s="193"/>
      <c r="D161" s="193"/>
    </row>
    <row r="162" spans="1:4" x14ac:dyDescent="0.25">
      <c r="A162" s="192"/>
      <c r="B162" s="193"/>
      <c r="C162" s="193"/>
      <c r="D162" s="193"/>
    </row>
    <row r="163" spans="1:4" x14ac:dyDescent="0.25">
      <c r="A163" s="192"/>
      <c r="B163" s="193"/>
      <c r="C163" s="193"/>
      <c r="D163" s="193"/>
    </row>
    <row r="164" spans="1:4" x14ac:dyDescent="0.25">
      <c r="A164" s="192"/>
      <c r="B164" s="440"/>
      <c r="C164" s="193"/>
      <c r="D164" s="193"/>
    </row>
    <row r="165" spans="1:4" x14ac:dyDescent="0.25">
      <c r="A165" s="192"/>
      <c r="B165" s="440"/>
      <c r="C165" s="193"/>
      <c r="D165" s="193"/>
    </row>
    <row r="166" spans="1:4" x14ac:dyDescent="0.25">
      <c r="A166" s="192"/>
      <c r="B166" s="440"/>
      <c r="C166" s="193"/>
      <c r="D166" s="193"/>
    </row>
    <row r="167" spans="1:4" x14ac:dyDescent="0.25">
      <c r="A167" s="192"/>
      <c r="B167" s="440"/>
      <c r="C167" s="193"/>
      <c r="D167" s="222"/>
    </row>
    <row r="168" spans="1:4" x14ac:dyDescent="0.25">
      <c r="A168" s="192"/>
      <c r="B168" s="440"/>
      <c r="C168" s="193"/>
      <c r="D168" s="222"/>
    </row>
    <row r="169" spans="1:4" x14ac:dyDescent="0.25">
      <c r="A169" s="192"/>
      <c r="B169" s="440"/>
      <c r="C169" s="193"/>
      <c r="D169" s="222"/>
    </row>
    <row r="170" spans="1:4" x14ac:dyDescent="0.25">
      <c r="A170" s="192"/>
      <c r="B170" s="440"/>
      <c r="C170" s="193"/>
      <c r="D170" s="222"/>
    </row>
    <row r="171" spans="1:4" x14ac:dyDescent="0.25">
      <c r="A171" s="192"/>
      <c r="B171" s="440"/>
      <c r="C171" s="193"/>
      <c r="D171" s="222"/>
    </row>
    <row r="172" spans="1:4" x14ac:dyDescent="0.25">
      <c r="A172" s="192"/>
      <c r="B172" s="440"/>
      <c r="C172" s="193"/>
      <c r="D172" s="222"/>
    </row>
    <row r="173" spans="1:4" x14ac:dyDescent="0.25">
      <c r="A173" s="192"/>
      <c r="B173" s="440"/>
      <c r="C173" s="193"/>
      <c r="D173" s="222"/>
    </row>
    <row r="174" spans="1:4" x14ac:dyDescent="0.25">
      <c r="A174" s="192"/>
      <c r="B174" s="440"/>
      <c r="C174" s="193"/>
      <c r="D174" s="222"/>
    </row>
    <row r="175" spans="1:4" x14ac:dyDescent="0.25">
      <c r="A175" s="192"/>
      <c r="B175" s="440"/>
      <c r="C175" s="193"/>
      <c r="D175" s="222"/>
    </row>
    <row r="176" spans="1:4" x14ac:dyDescent="0.25">
      <c r="A176" s="192"/>
      <c r="B176" s="440"/>
      <c r="C176" s="193"/>
      <c r="D176" s="222"/>
    </row>
    <row r="177" spans="1:4" x14ac:dyDescent="0.25">
      <c r="A177" s="192"/>
      <c r="B177" s="440"/>
      <c r="C177" s="193"/>
      <c r="D177" s="222"/>
    </row>
    <row r="178" spans="1:4" x14ac:dyDescent="0.25">
      <c r="A178" s="192"/>
      <c r="B178" s="440"/>
      <c r="C178" s="193"/>
      <c r="D178" s="222"/>
    </row>
    <row r="179" spans="1:4" x14ac:dyDescent="0.25">
      <c r="A179" s="192"/>
      <c r="B179" s="440"/>
      <c r="C179" s="193"/>
      <c r="D179" s="222"/>
    </row>
    <row r="180" spans="1:4" x14ac:dyDescent="0.25">
      <c r="A180" s="192"/>
      <c r="B180" s="440"/>
      <c r="C180" s="193"/>
      <c r="D180" s="222"/>
    </row>
    <row r="181" spans="1:4" x14ac:dyDescent="0.25">
      <c r="A181" s="192"/>
      <c r="B181" s="440"/>
      <c r="C181" s="193"/>
      <c r="D181" s="222"/>
    </row>
    <row r="182" spans="1:4" x14ac:dyDescent="0.25">
      <c r="A182" s="192"/>
      <c r="B182" s="440"/>
      <c r="C182" s="193"/>
      <c r="D182" s="222"/>
    </row>
  </sheetData>
  <mergeCells count="3">
    <mergeCell ref="C3:D3"/>
    <mergeCell ref="A1:D1"/>
    <mergeCell ref="A2:D2"/>
  </mergeCells>
  <pageMargins left="0.7" right="0.7" top="0.44" bottom="0.51" header="0.3" footer="0.3"/>
  <pageSetup paperSize="9" scale="80" fitToHeight="0" orientation="portrait"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9"/>
  <sheetViews>
    <sheetView showGridLines="0" tabSelected="1" topLeftCell="A124" zoomScaleNormal="100" zoomScaleSheetLayoutView="90" workbookViewId="0">
      <selection activeCell="B139" sqref="B139"/>
    </sheetView>
  </sheetViews>
  <sheetFormatPr defaultColWidth="9.28515625" defaultRowHeight="15" x14ac:dyDescent="0.3"/>
  <cols>
    <col min="1" max="1" width="10.85546875" style="221" customWidth="1"/>
    <col min="2" max="2" width="43.42578125" style="11" customWidth="1"/>
    <col min="3" max="3" width="21.5703125" style="1" customWidth="1"/>
    <col min="4" max="4" width="17" style="1" customWidth="1"/>
    <col min="5" max="5" width="18.5703125" style="11" bestFit="1" customWidth="1"/>
    <col min="6" max="16384" width="9.28515625" style="11"/>
  </cols>
  <sheetData>
    <row r="1" spans="1:5" ht="16.5" x14ac:dyDescent="0.3">
      <c r="A1" s="552" t="str">
        <f>'Notes to BS 5'!A1</f>
        <v xml:space="preserve">Malankara Mar Thoma Syrian Church </v>
      </c>
      <c r="B1" s="552"/>
      <c r="C1" s="552"/>
      <c r="D1" s="552"/>
    </row>
    <row r="2" spans="1:5" ht="19.5" customHeight="1" x14ac:dyDescent="0.3">
      <c r="A2" s="552" t="str">
        <f>'Notes to BS 13 to 16'!A2</f>
        <v>Notes forming part of the Financial Statements for the year ended 31st March, 2026</v>
      </c>
      <c r="B2" s="552"/>
      <c r="C2" s="552"/>
      <c r="D2" s="552"/>
      <c r="E2" s="12"/>
    </row>
    <row r="3" spans="1:5" ht="23.25" customHeight="1" x14ac:dyDescent="0.3">
      <c r="A3" s="441"/>
      <c r="B3" s="442"/>
      <c r="C3" s="551" t="s">
        <v>56</v>
      </c>
      <c r="D3" s="551"/>
      <c r="E3" s="26"/>
    </row>
    <row r="4" spans="1:5" ht="16.5" x14ac:dyDescent="0.3">
      <c r="A4" s="443" t="s">
        <v>535</v>
      </c>
      <c r="B4" s="444" t="s">
        <v>131</v>
      </c>
      <c r="C4" s="445" t="str">
        <f>'Statement of I&amp;E'!D5</f>
        <v>31 March 2026</v>
      </c>
      <c r="D4" s="446" t="str">
        <f>'Statement of I&amp;E'!E5</f>
        <v>31 March 2025</v>
      </c>
    </row>
    <row r="5" spans="1:5" ht="16.5" x14ac:dyDescent="0.3">
      <c r="A5" s="447"/>
      <c r="B5" s="448" t="s">
        <v>132</v>
      </c>
      <c r="C5" s="413">
        <v>0</v>
      </c>
      <c r="D5" s="413">
        <v>0</v>
      </c>
    </row>
    <row r="6" spans="1:5" ht="16.5" x14ac:dyDescent="0.3">
      <c r="A6" s="447"/>
      <c r="B6" s="449" t="s">
        <v>133</v>
      </c>
      <c r="C6" s="413">
        <v>0</v>
      </c>
      <c r="D6" s="413">
        <v>0</v>
      </c>
    </row>
    <row r="7" spans="1:5" ht="16.5" x14ac:dyDescent="0.3">
      <c r="A7" s="447"/>
      <c r="B7" s="449" t="s">
        <v>546</v>
      </c>
      <c r="C7" s="413">
        <v>0</v>
      </c>
      <c r="D7" s="413">
        <v>0</v>
      </c>
    </row>
    <row r="8" spans="1:5" ht="16.5" x14ac:dyDescent="0.3">
      <c r="A8" s="447"/>
      <c r="B8" s="450" t="s">
        <v>134</v>
      </c>
      <c r="C8" s="413">
        <v>0</v>
      </c>
      <c r="D8" s="413">
        <v>0</v>
      </c>
    </row>
    <row r="9" spans="1:5" ht="16.5" x14ac:dyDescent="0.3">
      <c r="A9" s="447"/>
      <c r="B9" s="450" t="s">
        <v>135</v>
      </c>
      <c r="C9" s="413">
        <f>SUM(C5:C8)</f>
        <v>0</v>
      </c>
      <c r="D9" s="413">
        <f>SUM(D5:D8)</f>
        <v>0</v>
      </c>
    </row>
    <row r="10" spans="1:5" ht="16.5" x14ac:dyDescent="0.3">
      <c r="A10" s="447"/>
      <c r="B10" s="450" t="s">
        <v>136</v>
      </c>
      <c r="C10" s="413">
        <v>0</v>
      </c>
      <c r="D10" s="413">
        <v>0</v>
      </c>
    </row>
    <row r="11" spans="1:5" ht="16.5" x14ac:dyDescent="0.3">
      <c r="A11" s="447"/>
      <c r="B11" s="451" t="s">
        <v>137</v>
      </c>
      <c r="C11" s="452">
        <f>C9-C10</f>
        <v>0</v>
      </c>
      <c r="D11" s="452">
        <f>D9-D10</f>
        <v>0</v>
      </c>
      <c r="E11" s="27"/>
    </row>
    <row r="12" spans="1:5" ht="17.25" thickBot="1" x14ac:dyDescent="0.35">
      <c r="A12" s="453"/>
      <c r="B12" s="454" t="s">
        <v>1</v>
      </c>
      <c r="C12" s="416">
        <f>C10-C11</f>
        <v>0</v>
      </c>
      <c r="D12" s="455">
        <f>D10-D11</f>
        <v>0</v>
      </c>
      <c r="E12" s="11" t="s">
        <v>96</v>
      </c>
    </row>
    <row r="13" spans="1:5" ht="17.25" thickTop="1" x14ac:dyDescent="0.3">
      <c r="A13" s="456" t="s">
        <v>534</v>
      </c>
      <c r="B13" s="457" t="s">
        <v>138</v>
      </c>
      <c r="C13" s="458"/>
      <c r="D13" s="459"/>
      <c r="E13" s="13"/>
    </row>
    <row r="14" spans="1:5" ht="16.5" x14ac:dyDescent="0.3">
      <c r="A14" s="447"/>
      <c r="B14" s="460" t="s">
        <v>547</v>
      </c>
      <c r="C14" s="461">
        <v>0</v>
      </c>
      <c r="D14" s="461">
        <v>0</v>
      </c>
      <c r="E14" s="27"/>
    </row>
    <row r="15" spans="1:5" ht="16.5" x14ac:dyDescent="0.3">
      <c r="A15" s="447"/>
      <c r="B15" s="449" t="s">
        <v>139</v>
      </c>
      <c r="C15" s="413"/>
      <c r="D15" s="413"/>
    </row>
    <row r="16" spans="1:5" ht="16.5" x14ac:dyDescent="0.3">
      <c r="A16" s="447"/>
      <c r="B16" s="449" t="s">
        <v>140</v>
      </c>
      <c r="C16" s="413"/>
      <c r="D16" s="413"/>
    </row>
    <row r="17" spans="1:4" ht="16.5" x14ac:dyDescent="0.3">
      <c r="A17" s="447"/>
      <c r="B17" s="449" t="s">
        <v>141</v>
      </c>
      <c r="C17" s="413"/>
      <c r="D17" s="413"/>
    </row>
    <row r="18" spans="1:4" ht="16.5" x14ac:dyDescent="0.3">
      <c r="A18" s="447"/>
      <c r="B18" s="449" t="s">
        <v>142</v>
      </c>
      <c r="C18" s="413"/>
      <c r="D18" s="413"/>
    </row>
    <row r="19" spans="1:4" ht="16.5" x14ac:dyDescent="0.3">
      <c r="A19" s="447"/>
      <c r="B19" s="449" t="s">
        <v>143</v>
      </c>
      <c r="C19" s="413"/>
      <c r="D19" s="413"/>
    </row>
    <row r="20" spans="1:4" ht="16.5" x14ac:dyDescent="0.3">
      <c r="A20" s="447"/>
      <c r="B20" s="462" t="s">
        <v>144</v>
      </c>
      <c r="C20" s="413"/>
      <c r="D20" s="413"/>
    </row>
    <row r="21" spans="1:4" ht="16.5" x14ac:dyDescent="0.3">
      <c r="A21" s="447"/>
      <c r="B21" s="462" t="s">
        <v>145</v>
      </c>
      <c r="C21" s="413"/>
      <c r="D21" s="413"/>
    </row>
    <row r="22" spans="1:4" ht="16.5" x14ac:dyDescent="0.3">
      <c r="A22" s="447"/>
      <c r="B22" s="449" t="s">
        <v>146</v>
      </c>
      <c r="C22" s="413"/>
      <c r="D22" s="413"/>
    </row>
    <row r="23" spans="1:4" ht="16.5" x14ac:dyDescent="0.3">
      <c r="A23" s="447"/>
      <c r="B23" s="462" t="s">
        <v>147</v>
      </c>
      <c r="C23" s="413"/>
      <c r="D23" s="413"/>
    </row>
    <row r="24" spans="1:4" ht="16.5" x14ac:dyDescent="0.3">
      <c r="A24" s="447"/>
      <c r="B24" s="462" t="s">
        <v>148</v>
      </c>
      <c r="C24" s="413"/>
      <c r="D24" s="413"/>
    </row>
    <row r="25" spans="1:4" ht="16.5" x14ac:dyDescent="0.3">
      <c r="A25" s="447"/>
      <c r="B25" s="462" t="s">
        <v>149</v>
      </c>
      <c r="C25" s="413"/>
      <c r="D25" s="413"/>
    </row>
    <row r="26" spans="1:4" ht="16.5" x14ac:dyDescent="0.3">
      <c r="A26" s="447"/>
      <c r="B26" s="462" t="s">
        <v>150</v>
      </c>
      <c r="C26" s="413"/>
      <c r="D26" s="413"/>
    </row>
    <row r="27" spans="1:4" ht="16.5" x14ac:dyDescent="0.3">
      <c r="A27" s="447"/>
      <c r="B27" s="463" t="s">
        <v>151</v>
      </c>
      <c r="C27" s="413">
        <v>0</v>
      </c>
      <c r="D27" s="412">
        <v>0</v>
      </c>
    </row>
    <row r="28" spans="1:4" ht="17.25" thickBot="1" x14ac:dyDescent="0.35">
      <c r="A28" s="453"/>
      <c r="B28" s="454" t="s">
        <v>1</v>
      </c>
      <c r="C28" s="416">
        <f>C26-C27</f>
        <v>0</v>
      </c>
      <c r="D28" s="455">
        <f>D26-D27</f>
        <v>0</v>
      </c>
    </row>
    <row r="29" spans="1:4" ht="17.25" thickTop="1" x14ac:dyDescent="0.3">
      <c r="A29" s="456" t="s">
        <v>536</v>
      </c>
      <c r="B29" s="464" t="s">
        <v>104</v>
      </c>
      <c r="C29" s="405"/>
      <c r="D29" s="413"/>
    </row>
    <row r="30" spans="1:4" ht="16.5" x14ac:dyDescent="0.3">
      <c r="A30" s="447"/>
      <c r="B30" s="448" t="s">
        <v>548</v>
      </c>
      <c r="C30" s="413"/>
      <c r="D30" s="413"/>
    </row>
    <row r="31" spans="1:4" ht="16.5" x14ac:dyDescent="0.3">
      <c r="A31" s="447"/>
      <c r="B31" s="449" t="s">
        <v>549</v>
      </c>
      <c r="C31" s="413"/>
      <c r="D31" s="413"/>
    </row>
    <row r="32" spans="1:4" ht="16.5" x14ac:dyDescent="0.3">
      <c r="A32" s="447"/>
      <c r="B32" s="462" t="s">
        <v>152</v>
      </c>
      <c r="C32" s="413"/>
      <c r="D32" s="413"/>
    </row>
    <row r="33" spans="1:4" ht="16.5" x14ac:dyDescent="0.3">
      <c r="A33" s="447"/>
      <c r="B33" s="462" t="s">
        <v>153</v>
      </c>
      <c r="C33" s="413"/>
      <c r="D33" s="413"/>
    </row>
    <row r="34" spans="1:4" ht="16.5" x14ac:dyDescent="0.3">
      <c r="A34" s="447"/>
      <c r="B34" s="449" t="s">
        <v>154</v>
      </c>
      <c r="C34" s="413"/>
      <c r="D34" s="413"/>
    </row>
    <row r="35" spans="1:4" ht="16.5" x14ac:dyDescent="0.3">
      <c r="A35" s="447"/>
      <c r="B35" s="465" t="s">
        <v>155</v>
      </c>
      <c r="C35" s="413"/>
      <c r="D35" s="412"/>
    </row>
    <row r="36" spans="1:4" ht="17.25" thickBot="1" x14ac:dyDescent="0.35">
      <c r="A36" s="456"/>
      <c r="B36" s="454" t="s">
        <v>1</v>
      </c>
      <c r="C36" s="416">
        <f>C34-C35</f>
        <v>0</v>
      </c>
      <c r="D36" s="455">
        <f>D34-D35</f>
        <v>0</v>
      </c>
    </row>
    <row r="37" spans="1:4" ht="17.25" thickTop="1" x14ac:dyDescent="0.3">
      <c r="A37" s="456" t="s">
        <v>537</v>
      </c>
      <c r="B37" s="464" t="s">
        <v>105</v>
      </c>
      <c r="C37" s="405"/>
      <c r="D37" s="413"/>
    </row>
    <row r="38" spans="1:4" ht="16.5" x14ac:dyDescent="0.3">
      <c r="A38" s="447"/>
      <c r="B38" s="448" t="s">
        <v>156</v>
      </c>
      <c r="C38" s="413"/>
      <c r="D38" s="413"/>
    </row>
    <row r="39" spans="1:4" ht="16.5" x14ac:dyDescent="0.3">
      <c r="A39" s="447"/>
      <c r="B39" s="449" t="s">
        <v>157</v>
      </c>
      <c r="C39" s="413"/>
      <c r="D39" s="413"/>
    </row>
    <row r="40" spans="1:4" ht="16.5" x14ac:dyDescent="0.3">
      <c r="A40" s="447"/>
      <c r="B40" s="465" t="s">
        <v>158</v>
      </c>
      <c r="C40" s="413"/>
      <c r="D40" s="412"/>
    </row>
    <row r="41" spans="1:4" ht="17.25" thickBot="1" x14ac:dyDescent="0.35">
      <c r="A41" s="456"/>
      <c r="B41" s="454" t="s">
        <v>1</v>
      </c>
      <c r="C41" s="416">
        <f>C39-C40</f>
        <v>0</v>
      </c>
      <c r="D41" s="455">
        <f>D39-D40</f>
        <v>0</v>
      </c>
    </row>
    <row r="42" spans="1:4" ht="17.25" thickTop="1" x14ac:dyDescent="0.3">
      <c r="A42" s="456" t="s">
        <v>538</v>
      </c>
      <c r="B42" s="464" t="s">
        <v>106</v>
      </c>
      <c r="C42" s="405"/>
      <c r="D42" s="413"/>
    </row>
    <row r="43" spans="1:4" ht="16.5" x14ac:dyDescent="0.3">
      <c r="A43" s="447"/>
      <c r="B43" s="448" t="s">
        <v>161</v>
      </c>
      <c r="C43" s="413"/>
      <c r="D43" s="413"/>
    </row>
    <row r="44" spans="1:4" ht="16.5" x14ac:dyDescent="0.3">
      <c r="A44" s="447"/>
      <c r="B44" s="449" t="s">
        <v>244</v>
      </c>
      <c r="C44" s="413"/>
      <c r="D44" s="413"/>
    </row>
    <row r="45" spans="1:4" ht="16.5" x14ac:dyDescent="0.3">
      <c r="A45" s="447"/>
      <c r="B45" s="449" t="s">
        <v>162</v>
      </c>
      <c r="C45" s="413"/>
      <c r="D45" s="413"/>
    </row>
    <row r="46" spans="1:4" ht="16.5" x14ac:dyDescent="0.3">
      <c r="A46" s="447"/>
      <c r="B46" s="449" t="s">
        <v>159</v>
      </c>
      <c r="C46" s="413"/>
      <c r="D46" s="413"/>
    </row>
    <row r="47" spans="1:4" ht="16.5" x14ac:dyDescent="0.3">
      <c r="A47" s="447"/>
      <c r="B47" s="465" t="s">
        <v>160</v>
      </c>
      <c r="C47" s="413"/>
      <c r="D47" s="412"/>
    </row>
    <row r="48" spans="1:4" ht="17.25" thickBot="1" x14ac:dyDescent="0.35">
      <c r="A48" s="453"/>
      <c r="B48" s="454" t="s">
        <v>1</v>
      </c>
      <c r="C48" s="416">
        <f>C46-C47</f>
        <v>0</v>
      </c>
      <c r="D48" s="455">
        <f>D46-D47</f>
        <v>0</v>
      </c>
    </row>
    <row r="49" spans="1:5" s="12" customFormat="1" ht="17.25" thickTop="1" x14ac:dyDescent="0.3">
      <c r="A49" s="458" t="s">
        <v>539</v>
      </c>
      <c r="B49" s="457" t="s">
        <v>455</v>
      </c>
      <c r="C49" s="466"/>
      <c r="D49" s="459"/>
    </row>
    <row r="50" spans="1:5" s="14" customFormat="1" ht="16.5" x14ac:dyDescent="0.3">
      <c r="A50" s="447"/>
      <c r="B50" s="448" t="s">
        <v>163</v>
      </c>
      <c r="C50" s="467"/>
      <c r="D50" s="467"/>
    </row>
    <row r="51" spans="1:5" ht="15.75" customHeight="1" x14ac:dyDescent="0.3">
      <c r="A51" s="447"/>
      <c r="B51" s="449" t="s">
        <v>164</v>
      </c>
      <c r="C51" s="413"/>
      <c r="D51" s="413"/>
    </row>
    <row r="52" spans="1:5" ht="15.75" customHeight="1" x14ac:dyDescent="0.3">
      <c r="A52" s="447"/>
      <c r="B52" s="449" t="s">
        <v>165</v>
      </c>
      <c r="C52" s="413">
        <v>0</v>
      </c>
      <c r="D52" s="413">
        <v>0</v>
      </c>
    </row>
    <row r="53" spans="1:5" ht="15.75" customHeight="1" x14ac:dyDescent="0.3">
      <c r="A53" s="447"/>
      <c r="B53" s="449" t="s">
        <v>166</v>
      </c>
      <c r="C53" s="413">
        <v>0</v>
      </c>
      <c r="D53" s="413">
        <v>0</v>
      </c>
    </row>
    <row r="54" spans="1:5" ht="15.75" customHeight="1" x14ac:dyDescent="0.3">
      <c r="A54" s="447"/>
      <c r="B54" s="449" t="s">
        <v>167</v>
      </c>
      <c r="C54" s="413">
        <v>0</v>
      </c>
      <c r="D54" s="413">
        <v>0</v>
      </c>
    </row>
    <row r="55" spans="1:5" ht="16.5" x14ac:dyDescent="0.3">
      <c r="A55" s="447"/>
      <c r="B55" s="468" t="s">
        <v>550</v>
      </c>
      <c r="C55" s="469">
        <f>SUM(C52:C54)</f>
        <v>0</v>
      </c>
      <c r="D55" s="469">
        <f>SUM(D52:D54)</f>
        <v>0</v>
      </c>
      <c r="E55" s="28"/>
    </row>
    <row r="56" spans="1:5" ht="16.5" x14ac:dyDescent="0.3">
      <c r="A56" s="447"/>
      <c r="B56" s="468" t="s">
        <v>168</v>
      </c>
      <c r="C56" s="461"/>
      <c r="D56" s="461"/>
      <c r="E56" s="28"/>
    </row>
    <row r="57" spans="1:5" ht="16.5" x14ac:dyDescent="0.3">
      <c r="A57" s="447"/>
      <c r="B57" s="468" t="s">
        <v>169</v>
      </c>
      <c r="C57" s="461"/>
      <c r="D57" s="461"/>
      <c r="E57" s="28"/>
    </row>
    <row r="58" spans="1:5" ht="16.5" x14ac:dyDescent="0.3">
      <c r="A58" s="447"/>
      <c r="B58" s="468" t="s">
        <v>170</v>
      </c>
      <c r="C58" s="461">
        <v>0</v>
      </c>
      <c r="D58" s="461">
        <v>0</v>
      </c>
      <c r="E58" s="28"/>
    </row>
    <row r="59" spans="1:5" ht="16.5" x14ac:dyDescent="0.3">
      <c r="A59" s="447"/>
      <c r="B59" s="468" t="s">
        <v>171</v>
      </c>
      <c r="C59" s="461">
        <v>0</v>
      </c>
      <c r="D59" s="461">
        <v>0</v>
      </c>
      <c r="E59" s="28"/>
    </row>
    <row r="60" spans="1:5" ht="16.5" x14ac:dyDescent="0.3">
      <c r="A60" s="447"/>
      <c r="B60" s="468" t="s">
        <v>172</v>
      </c>
      <c r="C60" s="461">
        <v>0</v>
      </c>
      <c r="D60" s="461">
        <v>0</v>
      </c>
      <c r="E60" s="28"/>
    </row>
    <row r="61" spans="1:5" ht="16.5" x14ac:dyDescent="0.3">
      <c r="A61" s="447"/>
      <c r="B61" s="470" t="s">
        <v>245</v>
      </c>
      <c r="C61" s="469">
        <f>SUM(C58:C60)</f>
        <v>0</v>
      </c>
      <c r="D61" s="469">
        <f>SUM(D58:D60)</f>
        <v>0</v>
      </c>
      <c r="E61" s="28"/>
    </row>
    <row r="62" spans="1:5" ht="16.5" x14ac:dyDescent="0.3">
      <c r="A62" s="447"/>
      <c r="B62" s="462" t="s">
        <v>246</v>
      </c>
      <c r="C62" s="471"/>
      <c r="D62" s="471"/>
      <c r="E62" s="13"/>
    </row>
    <row r="63" spans="1:5" ht="16.5" x14ac:dyDescent="0.3">
      <c r="A63" s="447"/>
      <c r="B63" s="462" t="s">
        <v>173</v>
      </c>
      <c r="C63" s="413"/>
      <c r="D63" s="413"/>
      <c r="E63" s="13"/>
    </row>
    <row r="64" spans="1:5" ht="16.5" x14ac:dyDescent="0.3">
      <c r="A64" s="447"/>
      <c r="B64" s="472" t="s">
        <v>247</v>
      </c>
      <c r="C64" s="413">
        <v>0</v>
      </c>
      <c r="D64" s="412">
        <v>0</v>
      </c>
      <c r="E64" s="13"/>
    </row>
    <row r="65" spans="1:5" ht="17.25" thickBot="1" x14ac:dyDescent="0.35">
      <c r="A65" s="453"/>
      <c r="B65" s="454" t="s">
        <v>1</v>
      </c>
      <c r="C65" s="416">
        <f>C63-C64</f>
        <v>0</v>
      </c>
      <c r="D65" s="455">
        <f>D63-D64</f>
        <v>0</v>
      </c>
      <c r="E65" s="13"/>
    </row>
    <row r="66" spans="1:5" ht="17.25" thickTop="1" x14ac:dyDescent="0.3">
      <c r="A66" s="456" t="s">
        <v>540</v>
      </c>
      <c r="B66" s="457" t="s">
        <v>229</v>
      </c>
      <c r="C66" s="405">
        <v>0</v>
      </c>
      <c r="D66" s="413">
        <v>0</v>
      </c>
      <c r="E66" s="13"/>
    </row>
    <row r="67" spans="1:5" ht="16.5" x14ac:dyDescent="0.3">
      <c r="A67" s="447"/>
      <c r="B67" s="473" t="s">
        <v>174</v>
      </c>
      <c r="C67" s="474"/>
      <c r="D67" s="474"/>
      <c r="E67" s="13"/>
    </row>
    <row r="68" spans="1:5" ht="16.5" x14ac:dyDescent="0.3">
      <c r="A68" s="447"/>
      <c r="B68" s="468" t="s">
        <v>175</v>
      </c>
      <c r="C68" s="475"/>
      <c r="D68" s="475"/>
      <c r="E68" s="13"/>
    </row>
    <row r="69" spans="1:5" ht="16.5" x14ac:dyDescent="0.3">
      <c r="A69" s="447"/>
      <c r="B69" s="468" t="s">
        <v>176</v>
      </c>
      <c r="C69" s="475"/>
      <c r="D69" s="475"/>
      <c r="E69" s="13"/>
    </row>
    <row r="70" spans="1:5" s="12" customFormat="1" ht="16.5" x14ac:dyDescent="0.3">
      <c r="A70" s="447"/>
      <c r="B70" s="468" t="s">
        <v>177</v>
      </c>
      <c r="C70" s="475"/>
      <c r="D70" s="475"/>
      <c r="E70" s="15"/>
    </row>
    <row r="71" spans="1:5" s="12" customFormat="1" ht="16.5" x14ac:dyDescent="0.3">
      <c r="A71" s="447"/>
      <c r="B71" s="468" t="s">
        <v>180</v>
      </c>
      <c r="C71" s="475"/>
      <c r="D71" s="475"/>
      <c r="E71" s="15"/>
    </row>
    <row r="72" spans="1:5" s="12" customFormat="1" ht="16.5" x14ac:dyDescent="0.3">
      <c r="A72" s="447"/>
      <c r="B72" s="468" t="s">
        <v>181</v>
      </c>
      <c r="C72" s="475"/>
      <c r="D72" s="475"/>
      <c r="E72" s="15"/>
    </row>
    <row r="73" spans="1:5" s="12" customFormat="1" ht="16.5" x14ac:dyDescent="0.3">
      <c r="A73" s="447"/>
      <c r="B73" s="468" t="s">
        <v>182</v>
      </c>
      <c r="C73" s="475"/>
      <c r="D73" s="475"/>
      <c r="E73" s="15"/>
    </row>
    <row r="74" spans="1:5" s="12" customFormat="1" ht="16.5" x14ac:dyDescent="0.3">
      <c r="A74" s="447"/>
      <c r="B74" s="476" t="s">
        <v>35</v>
      </c>
      <c r="C74" s="475"/>
      <c r="D74" s="475"/>
      <c r="E74" s="15"/>
    </row>
    <row r="75" spans="1:5" s="12" customFormat="1" ht="16.5" x14ac:dyDescent="0.3">
      <c r="A75" s="447"/>
      <c r="B75" s="477" t="s">
        <v>36</v>
      </c>
      <c r="C75" s="475"/>
      <c r="D75" s="478"/>
      <c r="E75" s="15"/>
    </row>
    <row r="76" spans="1:5" s="14" customFormat="1" ht="17.25" thickBot="1" x14ac:dyDescent="0.35">
      <c r="A76" s="456"/>
      <c r="B76" s="454" t="s">
        <v>1</v>
      </c>
      <c r="C76" s="416">
        <f>C74-C75</f>
        <v>0</v>
      </c>
      <c r="D76" s="455">
        <f>D74-D75</f>
        <v>0</v>
      </c>
    </row>
    <row r="77" spans="1:5" ht="17.25" thickTop="1" x14ac:dyDescent="0.3">
      <c r="A77" s="453"/>
      <c r="B77" s="457"/>
      <c r="C77" s="405">
        <v>0</v>
      </c>
      <c r="D77" s="405">
        <v>0</v>
      </c>
    </row>
    <row r="78" spans="1:5" ht="16.5" x14ac:dyDescent="0.3">
      <c r="A78" s="456" t="s">
        <v>541</v>
      </c>
      <c r="B78" s="457" t="s">
        <v>270</v>
      </c>
      <c r="C78" s="405">
        <v>0</v>
      </c>
      <c r="D78" s="405">
        <v>0</v>
      </c>
    </row>
    <row r="79" spans="1:5" ht="16.5" x14ac:dyDescent="0.3">
      <c r="A79" s="447"/>
      <c r="B79" s="460" t="s">
        <v>178</v>
      </c>
      <c r="C79" s="405">
        <v>0</v>
      </c>
      <c r="D79" s="405">
        <v>0</v>
      </c>
    </row>
    <row r="80" spans="1:5" ht="16.5" x14ac:dyDescent="0.3">
      <c r="A80" s="447"/>
      <c r="B80" s="470" t="s">
        <v>179</v>
      </c>
      <c r="C80" s="479">
        <f>SUM(C77:C79)</f>
        <v>0</v>
      </c>
      <c r="D80" s="479">
        <f>SUM(D77:D79)</f>
        <v>0</v>
      </c>
    </row>
    <row r="81" spans="1:4" ht="16.5" x14ac:dyDescent="0.3">
      <c r="A81" s="447"/>
      <c r="B81" s="468" t="s">
        <v>184</v>
      </c>
      <c r="C81" s="405">
        <v>0</v>
      </c>
      <c r="D81" s="405">
        <v>0</v>
      </c>
    </row>
    <row r="82" spans="1:4" ht="16.5" x14ac:dyDescent="0.3">
      <c r="A82" s="447"/>
      <c r="B82" s="468" t="s">
        <v>185</v>
      </c>
      <c r="C82" s="405">
        <v>0</v>
      </c>
      <c r="D82" s="405">
        <v>0</v>
      </c>
    </row>
    <row r="83" spans="1:4" ht="16.5" x14ac:dyDescent="0.3">
      <c r="A83" s="447"/>
      <c r="B83" s="468" t="s">
        <v>186</v>
      </c>
      <c r="C83" s="405">
        <v>0</v>
      </c>
      <c r="D83" s="405">
        <v>0</v>
      </c>
    </row>
    <row r="84" spans="1:4" ht="16.5" x14ac:dyDescent="0.3">
      <c r="A84" s="447"/>
      <c r="B84" s="468" t="s">
        <v>187</v>
      </c>
      <c r="C84" s="480">
        <f>SUM(C81:C83)</f>
        <v>0</v>
      </c>
      <c r="D84" s="480">
        <f>SUM(D81:D83)</f>
        <v>0</v>
      </c>
    </row>
    <row r="85" spans="1:4" ht="16.5" x14ac:dyDescent="0.3">
      <c r="A85" s="447"/>
      <c r="B85" s="470" t="s">
        <v>188</v>
      </c>
      <c r="C85" s="456"/>
      <c r="D85" s="456"/>
    </row>
    <row r="86" spans="1:4" ht="16.5" x14ac:dyDescent="0.3">
      <c r="A86" s="447"/>
      <c r="B86" s="468" t="s">
        <v>189</v>
      </c>
      <c r="C86" s="405">
        <v>0</v>
      </c>
      <c r="D86" s="405">
        <v>0</v>
      </c>
    </row>
    <row r="87" spans="1:4" ht="16.5" x14ac:dyDescent="0.3">
      <c r="A87" s="447"/>
      <c r="B87" s="468" t="s">
        <v>190</v>
      </c>
      <c r="C87" s="405">
        <v>0</v>
      </c>
      <c r="D87" s="405">
        <v>0</v>
      </c>
    </row>
    <row r="88" spans="1:4" ht="16.5" x14ac:dyDescent="0.3">
      <c r="A88" s="447"/>
      <c r="B88" s="468" t="s">
        <v>191</v>
      </c>
      <c r="C88" s="405">
        <v>0</v>
      </c>
      <c r="D88" s="405">
        <v>0</v>
      </c>
    </row>
    <row r="89" spans="1:4" ht="16.5" x14ac:dyDescent="0.3">
      <c r="A89" s="447"/>
      <c r="B89" s="470" t="s">
        <v>192</v>
      </c>
      <c r="C89" s="480">
        <f>SUM(C86:C88)</f>
        <v>0</v>
      </c>
      <c r="D89" s="480">
        <f>SUM(D86:D88)</f>
        <v>0</v>
      </c>
    </row>
    <row r="90" spans="1:4" ht="16.5" x14ac:dyDescent="0.3">
      <c r="A90" s="447"/>
      <c r="B90" s="468" t="s">
        <v>193</v>
      </c>
      <c r="C90" s="456"/>
      <c r="D90" s="456"/>
    </row>
    <row r="91" spans="1:4" ht="16.5" x14ac:dyDescent="0.3">
      <c r="A91" s="447"/>
      <c r="B91" s="468" t="s">
        <v>194</v>
      </c>
      <c r="C91" s="479">
        <f>C84-C89</f>
        <v>0</v>
      </c>
      <c r="D91" s="479">
        <f>D84-D89</f>
        <v>0</v>
      </c>
    </row>
    <row r="92" spans="1:4" ht="16.5" x14ac:dyDescent="0.3">
      <c r="A92" s="447"/>
      <c r="B92" s="468" t="s">
        <v>195</v>
      </c>
      <c r="C92" s="479">
        <f>C70+C80+C91</f>
        <v>0</v>
      </c>
      <c r="D92" s="479">
        <f>D70+D80+D91</f>
        <v>0</v>
      </c>
    </row>
    <row r="93" spans="1:4" ht="16.5" x14ac:dyDescent="0.3">
      <c r="A93" s="447"/>
      <c r="B93" s="468" t="s">
        <v>196</v>
      </c>
      <c r="C93" s="479"/>
      <c r="D93" s="479"/>
    </row>
    <row r="94" spans="1:4" ht="16.5" x14ac:dyDescent="0.3">
      <c r="A94" s="447"/>
      <c r="B94" s="468" t="s">
        <v>197</v>
      </c>
      <c r="C94" s="479"/>
      <c r="D94" s="479"/>
    </row>
    <row r="95" spans="1:4" ht="16.5" x14ac:dyDescent="0.3">
      <c r="A95" s="447"/>
      <c r="B95" s="468" t="s">
        <v>198</v>
      </c>
      <c r="C95" s="456"/>
      <c r="D95" s="456"/>
    </row>
    <row r="96" spans="1:4" ht="16.5" x14ac:dyDescent="0.3">
      <c r="A96" s="447"/>
      <c r="B96" s="468" t="s">
        <v>199</v>
      </c>
      <c r="C96" s="456"/>
      <c r="D96" s="456"/>
    </row>
    <row r="97" spans="1:4" ht="16.5" x14ac:dyDescent="0.3">
      <c r="A97" s="447"/>
      <c r="B97" s="468" t="s">
        <v>200</v>
      </c>
      <c r="C97" s="405">
        <v>0</v>
      </c>
      <c r="D97" s="405">
        <v>0</v>
      </c>
    </row>
    <row r="98" spans="1:4" ht="16.5" x14ac:dyDescent="0.3">
      <c r="A98" s="447"/>
      <c r="B98" s="468" t="s">
        <v>201</v>
      </c>
      <c r="C98" s="405">
        <v>0</v>
      </c>
      <c r="D98" s="405">
        <v>0</v>
      </c>
    </row>
    <row r="99" spans="1:4" ht="16.5" x14ac:dyDescent="0.3">
      <c r="A99" s="447"/>
      <c r="B99" s="468" t="s">
        <v>202</v>
      </c>
      <c r="C99" s="405">
        <v>0</v>
      </c>
      <c r="D99" s="405">
        <v>0</v>
      </c>
    </row>
    <row r="100" spans="1:4" ht="16.5" x14ac:dyDescent="0.3">
      <c r="A100" s="447"/>
      <c r="B100" s="481" t="s">
        <v>203</v>
      </c>
      <c r="C100" s="405">
        <v>0</v>
      </c>
      <c r="D100" s="412">
        <v>0</v>
      </c>
    </row>
    <row r="101" spans="1:4" s="12" customFormat="1" ht="17.25" thickBot="1" x14ac:dyDescent="0.35">
      <c r="A101" s="456"/>
      <c r="B101" s="454" t="s">
        <v>1</v>
      </c>
      <c r="C101" s="416">
        <f>C99-C100</f>
        <v>0</v>
      </c>
      <c r="D101" s="455">
        <f>D99-D100</f>
        <v>0</v>
      </c>
    </row>
    <row r="102" spans="1:4" ht="17.25" thickTop="1" x14ac:dyDescent="0.3">
      <c r="A102" s="456" t="s">
        <v>542</v>
      </c>
      <c r="B102" s="457" t="s">
        <v>107</v>
      </c>
      <c r="C102" s="405"/>
      <c r="D102" s="405"/>
    </row>
    <row r="103" spans="1:4" ht="16.5" x14ac:dyDescent="0.3">
      <c r="A103" s="447"/>
      <c r="B103" s="482" t="s">
        <v>204</v>
      </c>
      <c r="C103" s="405"/>
      <c r="D103" s="405"/>
    </row>
    <row r="104" spans="1:4" ht="16.5" x14ac:dyDescent="0.3">
      <c r="A104" s="447"/>
      <c r="B104" s="468" t="s">
        <v>205</v>
      </c>
      <c r="C104" s="405"/>
      <c r="D104" s="405"/>
    </row>
    <row r="105" spans="1:4" ht="16.5" x14ac:dyDescent="0.3">
      <c r="A105" s="447"/>
      <c r="B105" s="468" t="s">
        <v>206</v>
      </c>
      <c r="C105" s="405"/>
      <c r="D105" s="405"/>
    </row>
    <row r="106" spans="1:4" ht="16.5" x14ac:dyDescent="0.3">
      <c r="A106" s="447"/>
      <c r="B106" s="468" t="s">
        <v>207</v>
      </c>
      <c r="C106" s="405"/>
      <c r="D106" s="405"/>
    </row>
    <row r="107" spans="1:4" ht="16.5" x14ac:dyDescent="0.3">
      <c r="A107" s="447"/>
      <c r="B107" s="468" t="s">
        <v>208</v>
      </c>
      <c r="C107" s="405"/>
      <c r="D107" s="405"/>
    </row>
    <row r="108" spans="1:4" ht="16.5" x14ac:dyDescent="0.3">
      <c r="A108" s="447"/>
      <c r="B108" s="468" t="s">
        <v>209</v>
      </c>
      <c r="C108" s="405"/>
      <c r="D108" s="405"/>
    </row>
    <row r="109" spans="1:4" ht="16.5" x14ac:dyDescent="0.3">
      <c r="A109" s="447"/>
      <c r="B109" s="468" t="s">
        <v>183</v>
      </c>
      <c r="C109" s="405"/>
      <c r="D109" s="405"/>
    </row>
    <row r="110" spans="1:4" ht="16.5" x14ac:dyDescent="0.3">
      <c r="A110" s="447"/>
      <c r="B110" s="468" t="s">
        <v>210</v>
      </c>
      <c r="C110" s="405"/>
      <c r="D110" s="405"/>
    </row>
    <row r="111" spans="1:4" ht="16.5" x14ac:dyDescent="0.3">
      <c r="A111" s="447"/>
      <c r="B111" s="468" t="s">
        <v>211</v>
      </c>
      <c r="C111" s="405"/>
      <c r="D111" s="405"/>
    </row>
    <row r="112" spans="1:4" ht="16.5" x14ac:dyDescent="0.3">
      <c r="A112" s="447"/>
      <c r="B112" s="468" t="s">
        <v>38</v>
      </c>
      <c r="C112" s="405"/>
      <c r="D112" s="405"/>
    </row>
    <row r="113" spans="1:4" ht="16.5" x14ac:dyDescent="0.3">
      <c r="A113" s="447"/>
      <c r="B113" s="468" t="s">
        <v>212</v>
      </c>
      <c r="C113" s="405"/>
      <c r="D113" s="405"/>
    </row>
    <row r="114" spans="1:4" ht="16.5" x14ac:dyDescent="0.3">
      <c r="A114" s="447"/>
      <c r="B114" s="468" t="s">
        <v>213</v>
      </c>
      <c r="C114" s="405"/>
      <c r="D114" s="405"/>
    </row>
    <row r="115" spans="1:4" ht="16.5" x14ac:dyDescent="0.3">
      <c r="A115" s="447"/>
      <c r="B115" s="468" t="s">
        <v>214</v>
      </c>
      <c r="C115" s="405"/>
      <c r="D115" s="405"/>
    </row>
    <row r="116" spans="1:4" ht="16.5" x14ac:dyDescent="0.3">
      <c r="A116" s="447"/>
      <c r="B116" s="468" t="s">
        <v>215</v>
      </c>
      <c r="C116" s="405"/>
      <c r="D116" s="405"/>
    </row>
    <row r="117" spans="1:4" ht="16.5" x14ac:dyDescent="0.3">
      <c r="A117" s="447"/>
      <c r="B117" s="481" t="s">
        <v>216</v>
      </c>
      <c r="C117" s="405"/>
      <c r="D117" s="412"/>
    </row>
    <row r="118" spans="1:4" ht="17.25" thickBot="1" x14ac:dyDescent="0.35">
      <c r="A118" s="456"/>
      <c r="B118" s="454" t="s">
        <v>1</v>
      </c>
      <c r="C118" s="416">
        <f>C116-C117</f>
        <v>0</v>
      </c>
      <c r="D118" s="455">
        <f>D116-D117</f>
        <v>0</v>
      </c>
    </row>
    <row r="119" spans="1:4" ht="17.25" thickTop="1" x14ac:dyDescent="0.3">
      <c r="A119" s="456" t="s">
        <v>543</v>
      </c>
      <c r="B119" s="457" t="s">
        <v>108</v>
      </c>
      <c r="C119" s="405"/>
      <c r="D119" s="405"/>
    </row>
    <row r="120" spans="1:4" ht="16.5" x14ac:dyDescent="0.3">
      <c r="A120" s="447"/>
      <c r="B120" s="482" t="s">
        <v>217</v>
      </c>
      <c r="C120" s="405"/>
      <c r="D120" s="405"/>
    </row>
    <row r="121" spans="1:4" ht="16.5" x14ac:dyDescent="0.3">
      <c r="A121" s="447"/>
      <c r="B121" s="468" t="s">
        <v>218</v>
      </c>
      <c r="C121" s="405"/>
      <c r="D121" s="405"/>
    </row>
    <row r="122" spans="1:4" ht="16.5" x14ac:dyDescent="0.3">
      <c r="A122" s="447"/>
      <c r="B122" s="468" t="s">
        <v>219</v>
      </c>
      <c r="C122" s="405"/>
      <c r="D122" s="405"/>
    </row>
    <row r="123" spans="1:4" ht="16.5" x14ac:dyDescent="0.3">
      <c r="A123" s="447"/>
      <c r="B123" s="468" t="s">
        <v>220</v>
      </c>
      <c r="C123" s="405"/>
      <c r="D123" s="405"/>
    </row>
    <row r="124" spans="1:4" ht="16.5" x14ac:dyDescent="0.3">
      <c r="A124" s="447"/>
      <c r="B124" s="481" t="s">
        <v>221</v>
      </c>
      <c r="C124" s="405"/>
      <c r="D124" s="412"/>
    </row>
    <row r="125" spans="1:4" ht="17.25" thickBot="1" x14ac:dyDescent="0.35">
      <c r="A125" s="456"/>
      <c r="B125" s="454" t="s">
        <v>1</v>
      </c>
      <c r="C125" s="416">
        <f>C123-C124</f>
        <v>0</v>
      </c>
      <c r="D125" s="455">
        <f>D123-D124</f>
        <v>0</v>
      </c>
    </row>
    <row r="126" spans="1:4" ht="17.25" thickTop="1" x14ac:dyDescent="0.3">
      <c r="A126" s="456" t="s">
        <v>544</v>
      </c>
      <c r="B126" s="457" t="s">
        <v>37</v>
      </c>
      <c r="C126" s="405"/>
      <c r="D126" s="405"/>
    </row>
    <row r="127" spans="1:4" ht="16.5" x14ac:dyDescent="0.3">
      <c r="A127" s="453"/>
      <c r="B127" s="483" t="s">
        <v>224</v>
      </c>
      <c r="C127" s="405"/>
      <c r="D127" s="405"/>
    </row>
    <row r="128" spans="1:4" ht="16.5" x14ac:dyDescent="0.3">
      <c r="A128" s="453"/>
      <c r="B128" s="476" t="s">
        <v>271</v>
      </c>
      <c r="C128" s="405"/>
      <c r="D128" s="405"/>
    </row>
    <row r="129" spans="1:4" ht="16.5" x14ac:dyDescent="0.3">
      <c r="A129" s="453"/>
      <c r="B129" s="477" t="s">
        <v>223</v>
      </c>
      <c r="C129" s="405"/>
      <c r="D129" s="412"/>
    </row>
    <row r="130" spans="1:4" ht="17.25" thickBot="1" x14ac:dyDescent="0.35">
      <c r="A130" s="456"/>
      <c r="B130" s="454" t="s">
        <v>1</v>
      </c>
      <c r="C130" s="416">
        <f>C128-C129</f>
        <v>0</v>
      </c>
      <c r="D130" s="455">
        <f>D128-D129</f>
        <v>0</v>
      </c>
    </row>
    <row r="131" spans="1:4" ht="17.25" thickTop="1" x14ac:dyDescent="0.3">
      <c r="A131" s="456" t="s">
        <v>529</v>
      </c>
      <c r="B131" s="484" t="s">
        <v>3</v>
      </c>
      <c r="C131" s="485"/>
      <c r="D131" s="485"/>
    </row>
    <row r="132" spans="1:4" ht="16.5" x14ac:dyDescent="0.3">
      <c r="A132" s="453"/>
      <c r="B132" s="486" t="s">
        <v>551</v>
      </c>
      <c r="C132" s="487"/>
      <c r="D132" s="487"/>
    </row>
    <row r="133" spans="1:4" ht="16.5" x14ac:dyDescent="0.3">
      <c r="A133" s="453"/>
      <c r="B133" s="486"/>
      <c r="C133" s="405"/>
      <c r="D133" s="488"/>
    </row>
    <row r="134" spans="1:4" ht="17.25" thickBot="1" x14ac:dyDescent="0.35">
      <c r="A134" s="453"/>
      <c r="B134" s="489" t="s">
        <v>1</v>
      </c>
      <c r="C134" s="416">
        <f>C132-C133</f>
        <v>0</v>
      </c>
      <c r="D134" s="455">
        <f>D132-D133</f>
        <v>0</v>
      </c>
    </row>
    <row r="135" spans="1:4" ht="17.25" thickTop="1" x14ac:dyDescent="0.3">
      <c r="A135" s="453"/>
      <c r="B135" s="457"/>
      <c r="C135" s="475"/>
      <c r="D135" s="475"/>
    </row>
    <row r="136" spans="1:4" ht="16.5" x14ac:dyDescent="0.3">
      <c r="A136" s="456" t="s">
        <v>545</v>
      </c>
      <c r="B136" s="457" t="s">
        <v>232</v>
      </c>
      <c r="C136" s="490"/>
      <c r="D136" s="458"/>
    </row>
    <row r="137" spans="1:4" ht="16.5" x14ac:dyDescent="0.3">
      <c r="A137" s="456"/>
      <c r="B137" s="457"/>
      <c r="C137" s="458"/>
      <c r="D137" s="466"/>
    </row>
    <row r="138" spans="1:4" ht="17.25" thickBot="1" x14ac:dyDescent="0.35">
      <c r="A138" s="491"/>
      <c r="B138" s="489" t="s">
        <v>1</v>
      </c>
      <c r="C138" s="416">
        <f>C135-C136</f>
        <v>0</v>
      </c>
      <c r="D138" s="455">
        <f>D135-D136</f>
        <v>0</v>
      </c>
    </row>
    <row r="139" spans="1:4" ht="15.75" thickTop="1" x14ac:dyDescent="0.3">
      <c r="B139" s="12"/>
      <c r="C139" s="2"/>
      <c r="D139" s="2"/>
    </row>
  </sheetData>
  <mergeCells count="3">
    <mergeCell ref="C3:D3"/>
    <mergeCell ref="A1:D1"/>
    <mergeCell ref="A2:D2"/>
  </mergeCells>
  <pageMargins left="0.7" right="0.7" top="0.75" bottom="0.75" header="0.3" footer="0.3"/>
  <pageSetup paperSize="9" scale="94" fitToHeight="0" orientation="portrait" r:id="rId1"/>
  <rowBreaks count="2" manualBreakCount="2">
    <brk id="94" max="6" man="1"/>
    <brk id="138"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Normal="100" zoomScalePageLayoutView="55" workbookViewId="0">
      <selection activeCell="G16" sqref="G16"/>
    </sheetView>
  </sheetViews>
  <sheetFormatPr defaultRowHeight="15" x14ac:dyDescent="0.25"/>
  <cols>
    <col min="1" max="1" width="12" style="38" customWidth="1"/>
    <col min="2" max="2" width="5.5703125" style="38" customWidth="1"/>
    <col min="3" max="3" width="12" style="38" customWidth="1"/>
    <col min="4" max="4" width="3.5703125" style="38" bestFit="1" customWidth="1"/>
    <col min="5" max="5" width="12" style="38" customWidth="1"/>
    <col min="6" max="6" width="3.5703125" style="38" bestFit="1" customWidth="1"/>
    <col min="7" max="7" width="37.140625" style="38" customWidth="1"/>
    <col min="8" max="8" width="12" style="38" customWidth="1"/>
    <col min="9" max="9" width="3.42578125" style="38" customWidth="1"/>
    <col min="10" max="10" width="12" style="38" customWidth="1"/>
    <col min="11" max="11" width="3.5703125" style="38" customWidth="1"/>
    <col min="12" max="12" width="12" style="38" customWidth="1"/>
    <col min="13" max="13" width="3.42578125" style="38" customWidth="1"/>
    <col min="14" max="16384" width="9.140625" style="38"/>
  </cols>
  <sheetData>
    <row r="1" spans="1:13" ht="16.5" thickBot="1" x14ac:dyDescent="0.3">
      <c r="A1" s="492" t="s">
        <v>454</v>
      </c>
      <c r="B1" s="493"/>
      <c r="C1" s="493"/>
      <c r="D1" s="493"/>
      <c r="E1" s="493"/>
      <c r="F1" s="493"/>
      <c r="G1" s="493"/>
      <c r="H1" s="493"/>
      <c r="I1" s="493"/>
      <c r="J1" s="493"/>
      <c r="K1" s="493"/>
      <c r="L1" s="493"/>
      <c r="M1" s="494"/>
    </row>
    <row r="2" spans="1:13" ht="40.5" customHeight="1" x14ac:dyDescent="0.25">
      <c r="A2" s="495" t="s">
        <v>439</v>
      </c>
      <c r="B2" s="496"/>
      <c r="C2" s="496" t="s">
        <v>438</v>
      </c>
      <c r="D2" s="496"/>
      <c r="E2" s="496" t="s">
        <v>437</v>
      </c>
      <c r="F2" s="497"/>
      <c r="G2" s="39" t="s">
        <v>453</v>
      </c>
      <c r="H2" s="498" t="s">
        <v>439</v>
      </c>
      <c r="I2" s="496"/>
      <c r="J2" s="496" t="s">
        <v>438</v>
      </c>
      <c r="K2" s="496"/>
      <c r="L2" s="496" t="s">
        <v>437</v>
      </c>
      <c r="M2" s="499"/>
    </row>
    <row r="3" spans="1:13" x14ac:dyDescent="0.25">
      <c r="A3" s="40" t="s">
        <v>436</v>
      </c>
      <c r="B3" s="41" t="s">
        <v>435</v>
      </c>
      <c r="C3" s="41" t="s">
        <v>436</v>
      </c>
      <c r="D3" s="41" t="s">
        <v>435</v>
      </c>
      <c r="E3" s="41" t="s">
        <v>436</v>
      </c>
      <c r="F3" s="42" t="s">
        <v>435</v>
      </c>
      <c r="G3" s="43"/>
      <c r="H3" s="44" t="s">
        <v>436</v>
      </c>
      <c r="I3" s="41" t="s">
        <v>435</v>
      </c>
      <c r="J3" s="41" t="s">
        <v>436</v>
      </c>
      <c r="K3" s="41" t="s">
        <v>435</v>
      </c>
      <c r="L3" s="41" t="s">
        <v>436</v>
      </c>
      <c r="M3" s="45" t="s">
        <v>435</v>
      </c>
    </row>
    <row r="4" spans="1:13" x14ac:dyDescent="0.25">
      <c r="A4" s="40"/>
      <c r="B4" s="41"/>
      <c r="C4" s="41"/>
      <c r="D4" s="41"/>
      <c r="E4" s="41"/>
      <c r="F4" s="42"/>
      <c r="G4" s="46" t="s">
        <v>452</v>
      </c>
      <c r="H4" s="44"/>
      <c r="I4" s="41"/>
      <c r="J4" s="41"/>
      <c r="K4" s="41"/>
      <c r="L4" s="41"/>
      <c r="M4" s="45"/>
    </row>
    <row r="5" spans="1:13" x14ac:dyDescent="0.25">
      <c r="A5" s="47"/>
      <c r="B5" s="48"/>
      <c r="C5" s="48"/>
      <c r="D5" s="48"/>
      <c r="E5" s="48"/>
      <c r="F5" s="49"/>
      <c r="G5" s="50" t="s">
        <v>451</v>
      </c>
      <c r="H5" s="51"/>
      <c r="I5" s="48"/>
      <c r="J5" s="48"/>
      <c r="K5" s="48"/>
      <c r="L5" s="48"/>
      <c r="M5" s="52"/>
    </row>
    <row r="6" spans="1:13" x14ac:dyDescent="0.25">
      <c r="A6" s="47"/>
      <c r="B6" s="48"/>
      <c r="C6" s="48"/>
      <c r="D6" s="48"/>
      <c r="E6" s="48"/>
      <c r="F6" s="49"/>
      <c r="G6" s="50" t="s">
        <v>450</v>
      </c>
      <c r="H6" s="51"/>
      <c r="I6" s="48"/>
      <c r="J6" s="48"/>
      <c r="K6" s="48"/>
      <c r="L6" s="48"/>
      <c r="M6" s="52"/>
    </row>
    <row r="7" spans="1:13" x14ac:dyDescent="0.25">
      <c r="A7" s="47"/>
      <c r="B7" s="48"/>
      <c r="C7" s="48"/>
      <c r="D7" s="48"/>
      <c r="E7" s="48"/>
      <c r="F7" s="49"/>
      <c r="G7" s="50" t="s">
        <v>507</v>
      </c>
      <c r="H7" s="51"/>
      <c r="I7" s="48"/>
      <c r="J7" s="48"/>
      <c r="K7" s="48"/>
      <c r="L7" s="48"/>
      <c r="M7" s="52"/>
    </row>
    <row r="8" spans="1:13" x14ac:dyDescent="0.25">
      <c r="A8" s="47"/>
      <c r="B8" s="48"/>
      <c r="C8" s="48"/>
      <c r="D8" s="48"/>
      <c r="E8" s="48"/>
      <c r="F8" s="49"/>
      <c r="G8" s="50" t="s">
        <v>508</v>
      </c>
      <c r="H8" s="51"/>
      <c r="I8" s="48"/>
      <c r="J8" s="48"/>
      <c r="K8" s="48"/>
      <c r="L8" s="48"/>
      <c r="M8" s="52"/>
    </row>
    <row r="9" spans="1:13" x14ac:dyDescent="0.25">
      <c r="A9" s="47"/>
      <c r="B9" s="48"/>
      <c r="C9" s="48"/>
      <c r="D9" s="48"/>
      <c r="E9" s="48"/>
      <c r="F9" s="49"/>
      <c r="G9" s="50" t="s">
        <v>509</v>
      </c>
      <c r="H9" s="51"/>
      <c r="I9" s="48"/>
      <c r="J9" s="48"/>
      <c r="K9" s="48"/>
      <c r="L9" s="48"/>
      <c r="M9" s="52"/>
    </row>
    <row r="10" spans="1:13" x14ac:dyDescent="0.25">
      <c r="A10" s="47"/>
      <c r="B10" s="48"/>
      <c r="C10" s="48"/>
      <c r="D10" s="48"/>
      <c r="E10" s="48"/>
      <c r="F10" s="49"/>
      <c r="G10" s="50" t="s">
        <v>510</v>
      </c>
      <c r="H10" s="51"/>
      <c r="I10" s="48"/>
      <c r="J10" s="48"/>
      <c r="K10" s="48"/>
      <c r="L10" s="48"/>
      <c r="M10" s="52"/>
    </row>
    <row r="11" spans="1:13" x14ac:dyDescent="0.25">
      <c r="A11" s="47"/>
      <c r="B11" s="48"/>
      <c r="C11" s="48"/>
      <c r="D11" s="48"/>
      <c r="E11" s="48"/>
      <c r="F11" s="49"/>
      <c r="G11" s="50" t="s">
        <v>511</v>
      </c>
      <c r="H11" s="51"/>
      <c r="I11" s="48"/>
      <c r="J11" s="48"/>
      <c r="K11" s="48"/>
      <c r="L11" s="48"/>
      <c r="M11" s="52"/>
    </row>
    <row r="12" spans="1:13" x14ac:dyDescent="0.25">
      <c r="A12" s="47"/>
      <c r="B12" s="48"/>
      <c r="C12" s="48"/>
      <c r="D12" s="48"/>
      <c r="E12" s="48"/>
      <c r="F12" s="49"/>
      <c r="G12" s="50" t="s">
        <v>512</v>
      </c>
      <c r="H12" s="51"/>
      <c r="I12" s="48"/>
      <c r="J12" s="48"/>
      <c r="K12" s="48"/>
      <c r="L12" s="48"/>
      <c r="M12" s="52"/>
    </row>
    <row r="13" spans="1:13" x14ac:dyDescent="0.25">
      <c r="A13" s="47"/>
      <c r="B13" s="48"/>
      <c r="C13" s="48"/>
      <c r="D13" s="48"/>
      <c r="E13" s="48"/>
      <c r="F13" s="49"/>
      <c r="G13" s="50" t="s">
        <v>513</v>
      </c>
      <c r="H13" s="51"/>
      <c r="I13" s="48"/>
      <c r="J13" s="48"/>
      <c r="K13" s="48"/>
      <c r="L13" s="48"/>
      <c r="M13" s="52"/>
    </row>
    <row r="14" spans="1:13" x14ac:dyDescent="0.25">
      <c r="A14" s="47"/>
      <c r="B14" s="48"/>
      <c r="C14" s="48"/>
      <c r="D14" s="48"/>
      <c r="E14" s="48"/>
      <c r="F14" s="49"/>
      <c r="G14" s="50"/>
      <c r="H14" s="51"/>
      <c r="I14" s="48"/>
      <c r="J14" s="48"/>
      <c r="K14" s="48"/>
      <c r="L14" s="48"/>
      <c r="M14" s="52"/>
    </row>
    <row r="15" spans="1:13" x14ac:dyDescent="0.25">
      <c r="A15" s="47"/>
      <c r="B15" s="48"/>
      <c r="C15" s="48"/>
      <c r="D15" s="48"/>
      <c r="E15" s="48"/>
      <c r="F15" s="49"/>
      <c r="G15" s="53" t="s">
        <v>449</v>
      </c>
      <c r="H15" s="51"/>
      <c r="I15" s="48"/>
      <c r="J15" s="48"/>
      <c r="K15" s="48"/>
      <c r="L15" s="48"/>
      <c r="M15" s="52"/>
    </row>
    <row r="16" spans="1:13" x14ac:dyDescent="0.25">
      <c r="A16" s="47"/>
      <c r="B16" s="48"/>
      <c r="C16" s="48"/>
      <c r="D16" s="48"/>
      <c r="E16" s="48"/>
      <c r="F16" s="49"/>
      <c r="G16" s="50" t="s">
        <v>448</v>
      </c>
      <c r="H16" s="51"/>
      <c r="I16" s="48"/>
      <c r="J16" s="48"/>
      <c r="K16" s="48"/>
      <c r="L16" s="48"/>
      <c r="M16" s="52"/>
    </row>
    <row r="17" spans="1:13" x14ac:dyDescent="0.25">
      <c r="A17" s="47"/>
      <c r="B17" s="48"/>
      <c r="C17" s="48"/>
      <c r="D17" s="48"/>
      <c r="E17" s="48"/>
      <c r="F17" s="49"/>
      <c r="G17" s="50" t="s">
        <v>447</v>
      </c>
      <c r="H17" s="51"/>
      <c r="I17" s="48"/>
      <c r="J17" s="48"/>
      <c r="K17" s="48"/>
      <c r="L17" s="48"/>
      <c r="M17" s="52"/>
    </row>
    <row r="18" spans="1:13" x14ac:dyDescent="0.25">
      <c r="A18" s="47"/>
      <c r="B18" s="48"/>
      <c r="C18" s="48"/>
      <c r="D18" s="48"/>
      <c r="E18" s="48"/>
      <c r="F18" s="49"/>
      <c r="G18" s="54"/>
      <c r="H18" s="51"/>
      <c r="I18" s="48"/>
      <c r="J18" s="48"/>
      <c r="K18" s="48"/>
      <c r="L18" s="48"/>
      <c r="M18" s="52"/>
    </row>
    <row r="19" spans="1:13" x14ac:dyDescent="0.25">
      <c r="A19" s="47"/>
      <c r="B19" s="48"/>
      <c r="C19" s="48"/>
      <c r="D19" s="48"/>
      <c r="E19" s="48"/>
      <c r="F19" s="49"/>
      <c r="G19" s="53" t="s">
        <v>446</v>
      </c>
      <c r="H19" s="51"/>
      <c r="I19" s="48"/>
      <c r="J19" s="48"/>
      <c r="K19" s="48"/>
      <c r="L19" s="48"/>
      <c r="M19" s="52"/>
    </row>
    <row r="20" spans="1:13" x14ac:dyDescent="0.25">
      <c r="A20" s="47"/>
      <c r="B20" s="48"/>
      <c r="C20" s="48"/>
      <c r="D20" s="48"/>
      <c r="E20" s="48"/>
      <c r="F20" s="49"/>
      <c r="G20" s="50" t="s">
        <v>445</v>
      </c>
      <c r="H20" s="51"/>
      <c r="I20" s="48"/>
      <c r="J20" s="48"/>
      <c r="K20" s="48"/>
      <c r="L20" s="48"/>
      <c r="M20" s="52"/>
    </row>
    <row r="21" spans="1:13" x14ac:dyDescent="0.25">
      <c r="A21" s="47"/>
      <c r="B21" s="48"/>
      <c r="C21" s="48"/>
      <c r="D21" s="48"/>
      <c r="E21" s="48"/>
      <c r="F21" s="49"/>
      <c r="G21" s="50" t="s">
        <v>514</v>
      </c>
      <c r="H21" s="51"/>
      <c r="I21" s="48"/>
      <c r="J21" s="48"/>
      <c r="K21" s="48"/>
      <c r="L21" s="48"/>
      <c r="M21" s="52"/>
    </row>
    <row r="22" spans="1:13" x14ac:dyDescent="0.25">
      <c r="A22" s="47"/>
      <c r="B22" s="48"/>
      <c r="C22" s="48"/>
      <c r="D22" s="48"/>
      <c r="E22" s="48"/>
      <c r="F22" s="49"/>
      <c r="G22" s="50" t="s">
        <v>515</v>
      </c>
      <c r="H22" s="51"/>
      <c r="I22" s="48"/>
      <c r="J22" s="48"/>
      <c r="K22" s="48"/>
      <c r="L22" s="48"/>
      <c r="M22" s="52"/>
    </row>
    <row r="23" spans="1:13" x14ac:dyDescent="0.25">
      <c r="A23" s="47"/>
      <c r="B23" s="48"/>
      <c r="C23" s="48"/>
      <c r="D23" s="48"/>
      <c r="E23" s="48"/>
      <c r="F23" s="49"/>
      <c r="G23" s="50" t="s">
        <v>444</v>
      </c>
      <c r="H23" s="51"/>
      <c r="I23" s="48"/>
      <c r="J23" s="48"/>
      <c r="K23" s="48"/>
      <c r="L23" s="48"/>
      <c r="M23" s="52"/>
    </row>
    <row r="24" spans="1:13" x14ac:dyDescent="0.25">
      <c r="A24" s="47"/>
      <c r="B24" s="48"/>
      <c r="C24" s="48"/>
      <c r="D24" s="48"/>
      <c r="E24" s="48"/>
      <c r="F24" s="49"/>
      <c r="G24" s="50" t="s">
        <v>516</v>
      </c>
      <c r="H24" s="51"/>
      <c r="I24" s="48"/>
      <c r="J24" s="48"/>
      <c r="K24" s="48"/>
      <c r="L24" s="48"/>
      <c r="M24" s="52"/>
    </row>
    <row r="25" spans="1:13" x14ac:dyDescent="0.25">
      <c r="A25" s="47"/>
      <c r="B25" s="48"/>
      <c r="C25" s="48"/>
      <c r="D25" s="48"/>
      <c r="E25" s="48"/>
      <c r="F25" s="49"/>
      <c r="G25" s="54"/>
      <c r="H25" s="51"/>
      <c r="I25" s="48"/>
      <c r="J25" s="48"/>
      <c r="K25" s="48"/>
      <c r="L25" s="48"/>
      <c r="M25" s="52"/>
    </row>
    <row r="26" spans="1:13" x14ac:dyDescent="0.25">
      <c r="A26" s="47"/>
      <c r="B26" s="48"/>
      <c r="C26" s="48"/>
      <c r="D26" s="48"/>
      <c r="E26" s="48"/>
      <c r="F26" s="49"/>
      <c r="G26" s="54"/>
      <c r="H26" s="51"/>
      <c r="I26" s="48"/>
      <c r="J26" s="48"/>
      <c r="K26" s="48"/>
      <c r="L26" s="48"/>
      <c r="M26" s="52"/>
    </row>
    <row r="27" spans="1:13" x14ac:dyDescent="0.25">
      <c r="A27" s="47"/>
      <c r="B27" s="48"/>
      <c r="C27" s="48"/>
      <c r="D27" s="48"/>
      <c r="E27" s="48"/>
      <c r="F27" s="49"/>
      <c r="G27" s="54"/>
      <c r="H27" s="51"/>
      <c r="I27" s="48"/>
      <c r="J27" s="48"/>
      <c r="K27" s="48"/>
      <c r="L27" s="48"/>
      <c r="M27" s="52"/>
    </row>
    <row r="28" spans="1:13" x14ac:dyDescent="0.25">
      <c r="A28" s="47"/>
      <c r="B28" s="48"/>
      <c r="C28" s="48"/>
      <c r="D28" s="48"/>
      <c r="E28" s="48"/>
      <c r="F28" s="49"/>
      <c r="G28" s="54"/>
      <c r="H28" s="51"/>
      <c r="I28" s="48"/>
      <c r="J28" s="48"/>
      <c r="K28" s="48"/>
      <c r="L28" s="48"/>
      <c r="M28" s="52"/>
    </row>
    <row r="29" spans="1:13" x14ac:dyDescent="0.25">
      <c r="A29" s="47"/>
      <c r="B29" s="48"/>
      <c r="C29" s="48"/>
      <c r="D29" s="48"/>
      <c r="E29" s="48"/>
      <c r="F29" s="49"/>
      <c r="G29" s="54"/>
      <c r="H29" s="51"/>
      <c r="I29" s="48"/>
      <c r="J29" s="48"/>
      <c r="K29" s="48"/>
      <c r="L29" s="48"/>
      <c r="M29" s="52"/>
    </row>
    <row r="30" spans="1:13" ht="15.75" thickBot="1" x14ac:dyDescent="0.3">
      <c r="A30" s="55"/>
      <c r="B30" s="56"/>
      <c r="C30" s="56"/>
      <c r="D30" s="56"/>
      <c r="E30" s="56"/>
      <c r="F30" s="57"/>
      <c r="G30" s="58"/>
      <c r="H30" s="59"/>
      <c r="I30" s="56"/>
      <c r="J30" s="56"/>
      <c r="K30" s="56"/>
      <c r="L30" s="56"/>
      <c r="M30" s="60"/>
    </row>
  </sheetData>
  <mergeCells count="7">
    <mergeCell ref="A1:M1"/>
    <mergeCell ref="A2:B2"/>
    <mergeCell ref="C2:D2"/>
    <mergeCell ref="E2:F2"/>
    <mergeCell ref="H2:I2"/>
    <mergeCell ref="J2:K2"/>
    <mergeCell ref="L2:M2"/>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showGridLines="0" topLeftCell="A37" zoomScaleNormal="100" zoomScaleSheetLayoutView="90" workbookViewId="0">
      <selection sqref="A1:XFD1048576"/>
    </sheetView>
  </sheetViews>
  <sheetFormatPr defaultColWidth="9.28515625" defaultRowHeight="15" x14ac:dyDescent="0.3"/>
  <cols>
    <col min="1" max="1" width="6.28515625" style="7" customWidth="1"/>
    <col min="2" max="2" width="41.28515625" style="7" customWidth="1"/>
    <col min="3" max="3" width="8" style="16" customWidth="1"/>
    <col min="4" max="4" width="24.42578125" style="7" customWidth="1"/>
    <col min="5" max="5" width="17.28515625" style="7" customWidth="1"/>
    <col min="6" max="6" width="9.28515625" style="7"/>
    <col min="7" max="7" width="14.5703125" style="7" bestFit="1" customWidth="1"/>
    <col min="8" max="9" width="9.28515625" style="7"/>
    <col min="10" max="10" width="29.28515625" style="7" customWidth="1"/>
    <col min="11" max="16384" width="9.28515625" style="7"/>
  </cols>
  <sheetData>
    <row r="1" spans="1:10" ht="15.75" x14ac:dyDescent="0.3">
      <c r="A1" s="500" t="str">
        <f>'Balance Sheet'!A1</f>
        <v>MALANKARA MAR THOMA SYRIAN CHURCH</v>
      </c>
      <c r="B1" s="500"/>
      <c r="C1" s="500"/>
      <c r="D1" s="500"/>
      <c r="E1" s="500"/>
      <c r="F1" s="24"/>
      <c r="G1" s="25"/>
      <c r="H1" s="25"/>
      <c r="I1" s="25"/>
      <c r="J1" s="25"/>
    </row>
    <row r="2" spans="1:10" ht="15.75" x14ac:dyDescent="0.3">
      <c r="A2" s="500" t="str">
        <f>'Balance Sheet'!A2</f>
        <v>…..................Parish/Organisation/Diocese</v>
      </c>
      <c r="B2" s="500"/>
      <c r="C2" s="500"/>
      <c r="D2" s="500"/>
      <c r="E2" s="500"/>
      <c r="F2" s="25"/>
      <c r="G2" s="25"/>
      <c r="H2" s="25"/>
      <c r="I2" s="25"/>
      <c r="J2" s="25"/>
    </row>
    <row r="3" spans="1:10" ht="15.75" x14ac:dyDescent="0.3">
      <c r="A3" s="501" t="str">
        <f>'Balance Sheet'!A3</f>
        <v>Address…...........................................</v>
      </c>
      <c r="B3" s="501"/>
      <c r="C3" s="501"/>
      <c r="D3" s="501"/>
      <c r="E3" s="501"/>
      <c r="F3" s="25"/>
      <c r="G3" s="25"/>
      <c r="H3" s="25"/>
      <c r="I3" s="25"/>
      <c r="J3" s="25"/>
    </row>
    <row r="4" spans="1:10" ht="45" customHeight="1" x14ac:dyDescent="0.3">
      <c r="A4" s="502" t="s">
        <v>502</v>
      </c>
      <c r="B4" s="502"/>
      <c r="C4" s="502"/>
      <c r="D4" s="502"/>
      <c r="E4" s="68" t="s">
        <v>56</v>
      </c>
      <c r="F4" s="25"/>
      <c r="G4" s="25"/>
      <c r="H4" s="25"/>
      <c r="I4" s="25"/>
      <c r="J4" s="25"/>
    </row>
    <row r="5" spans="1:10" ht="15.75" x14ac:dyDescent="0.3">
      <c r="A5" s="48"/>
      <c r="B5" s="69" t="s">
        <v>15</v>
      </c>
      <c r="C5" s="70" t="s">
        <v>0</v>
      </c>
      <c r="D5" s="71" t="str">
        <f>'Balance Sheet'!D5</f>
        <v>31 March 2026</v>
      </c>
      <c r="E5" s="72" t="str">
        <f>'Balance Sheet'!E5</f>
        <v>31 March 2025</v>
      </c>
      <c r="F5" s="25"/>
      <c r="G5" s="25"/>
      <c r="H5" s="25"/>
      <c r="I5" s="25"/>
      <c r="J5" s="25"/>
    </row>
    <row r="6" spans="1:10" ht="15.75" x14ac:dyDescent="0.3">
      <c r="A6" s="73" t="s">
        <v>67</v>
      </c>
      <c r="B6" s="74" t="s">
        <v>225</v>
      </c>
      <c r="C6" s="75"/>
      <c r="D6" s="76"/>
      <c r="E6" s="77"/>
      <c r="F6" s="25"/>
      <c r="G6" s="25"/>
      <c r="H6" s="25"/>
      <c r="I6" s="25"/>
      <c r="J6" s="25"/>
    </row>
    <row r="7" spans="1:10" ht="15.75" x14ac:dyDescent="0.3">
      <c r="A7" s="73"/>
      <c r="B7" s="78" t="s">
        <v>103</v>
      </c>
      <c r="C7" s="79">
        <v>17</v>
      </c>
      <c r="D7" s="80"/>
      <c r="E7" s="81"/>
    </row>
    <row r="8" spans="1:10" ht="15.75" x14ac:dyDescent="0.3">
      <c r="A8" s="73"/>
      <c r="B8" s="78" t="s">
        <v>138</v>
      </c>
      <c r="C8" s="79">
        <v>18</v>
      </c>
      <c r="D8" s="80"/>
      <c r="E8" s="81"/>
    </row>
    <row r="9" spans="1:10" ht="15.75" x14ac:dyDescent="0.3">
      <c r="A9" s="82"/>
      <c r="B9" s="78" t="s">
        <v>104</v>
      </c>
      <c r="C9" s="79">
        <v>19</v>
      </c>
      <c r="D9" s="80"/>
      <c r="E9" s="81"/>
    </row>
    <row r="10" spans="1:10" ht="15.75" x14ac:dyDescent="0.3">
      <c r="A10" s="73"/>
      <c r="B10" s="78" t="s">
        <v>105</v>
      </c>
      <c r="C10" s="79">
        <v>20</v>
      </c>
      <c r="D10" s="80"/>
      <c r="E10" s="81"/>
    </row>
    <row r="11" spans="1:10" ht="15.75" x14ac:dyDescent="0.3">
      <c r="A11" s="73"/>
      <c r="B11" s="78" t="s">
        <v>106</v>
      </c>
      <c r="C11" s="79">
        <v>21</v>
      </c>
      <c r="D11" s="80"/>
      <c r="E11" s="81"/>
    </row>
    <row r="12" spans="1:10" ht="15.75" x14ac:dyDescent="0.3">
      <c r="A12" s="83" t="s">
        <v>67</v>
      </c>
      <c r="B12" s="84" t="s">
        <v>98</v>
      </c>
      <c r="C12" s="79"/>
      <c r="D12" s="85"/>
      <c r="E12" s="86"/>
      <c r="G12" s="29"/>
    </row>
    <row r="13" spans="1:10" ht="15.75" x14ac:dyDescent="0.3">
      <c r="A13" s="73"/>
      <c r="B13" s="87"/>
      <c r="C13" s="79"/>
      <c r="D13" s="80"/>
      <c r="E13" s="81"/>
    </row>
    <row r="14" spans="1:10" ht="15.75" x14ac:dyDescent="0.3">
      <c r="A14" s="83" t="s">
        <v>69</v>
      </c>
      <c r="B14" s="74" t="s">
        <v>2</v>
      </c>
      <c r="C14" s="79"/>
      <c r="D14" s="80"/>
      <c r="E14" s="81"/>
    </row>
    <row r="15" spans="1:10" ht="15.75" x14ac:dyDescent="0.3">
      <c r="A15" s="73"/>
      <c r="B15" s="88" t="s">
        <v>455</v>
      </c>
      <c r="C15" s="79">
        <v>22</v>
      </c>
      <c r="D15" s="80"/>
      <c r="E15" s="81"/>
    </row>
    <row r="16" spans="1:10" ht="15.75" x14ac:dyDescent="0.3">
      <c r="A16" s="73"/>
      <c r="B16" s="87" t="s">
        <v>272</v>
      </c>
      <c r="C16" s="79">
        <v>23</v>
      </c>
      <c r="D16" s="80"/>
      <c r="E16" s="81"/>
    </row>
    <row r="17" spans="1:5" ht="15.75" x14ac:dyDescent="0.3">
      <c r="A17" s="73"/>
      <c r="B17" s="87" t="s">
        <v>275</v>
      </c>
      <c r="C17" s="79">
        <v>24</v>
      </c>
      <c r="D17" s="80"/>
      <c r="E17" s="81"/>
    </row>
    <row r="18" spans="1:5" ht="15.75" x14ac:dyDescent="0.3">
      <c r="A18" s="73"/>
      <c r="B18" s="87" t="s">
        <v>107</v>
      </c>
      <c r="C18" s="79">
        <v>25</v>
      </c>
      <c r="D18" s="80"/>
      <c r="E18" s="81"/>
    </row>
    <row r="19" spans="1:5" ht="15.75" x14ac:dyDescent="0.3">
      <c r="A19" s="73"/>
      <c r="B19" s="87" t="s">
        <v>108</v>
      </c>
      <c r="C19" s="79">
        <v>26</v>
      </c>
      <c r="D19" s="80"/>
      <c r="E19" s="81"/>
    </row>
    <row r="20" spans="1:5" ht="15.75" x14ac:dyDescent="0.3">
      <c r="A20" s="73"/>
      <c r="B20" s="87" t="s">
        <v>222</v>
      </c>
      <c r="C20" s="79">
        <v>27</v>
      </c>
      <c r="D20" s="80"/>
      <c r="E20" s="81"/>
    </row>
    <row r="21" spans="1:5" ht="15.75" x14ac:dyDescent="0.3">
      <c r="A21" s="73"/>
      <c r="B21" s="87" t="s">
        <v>3</v>
      </c>
      <c r="C21" s="79">
        <v>12</v>
      </c>
      <c r="D21" s="80"/>
      <c r="E21" s="81"/>
    </row>
    <row r="22" spans="1:5" ht="15.75" x14ac:dyDescent="0.3">
      <c r="A22" s="73"/>
      <c r="B22" s="87" t="s">
        <v>296</v>
      </c>
      <c r="C22" s="79">
        <v>28</v>
      </c>
      <c r="D22" s="80"/>
      <c r="E22" s="81"/>
    </row>
    <row r="23" spans="1:5" ht="15.75" x14ac:dyDescent="0.3">
      <c r="A23" s="73"/>
      <c r="B23" s="74" t="s">
        <v>99</v>
      </c>
      <c r="C23" s="79"/>
      <c r="D23" s="89"/>
      <c r="E23" s="90"/>
    </row>
    <row r="24" spans="1:5" ht="15.75" x14ac:dyDescent="0.3">
      <c r="A24" s="73"/>
      <c r="B24" s="87"/>
      <c r="C24" s="79"/>
      <c r="D24" s="91"/>
      <c r="E24" s="92"/>
    </row>
    <row r="25" spans="1:5" ht="30" x14ac:dyDescent="0.3">
      <c r="A25" s="83" t="s">
        <v>72</v>
      </c>
      <c r="B25" s="93" t="s">
        <v>273</v>
      </c>
      <c r="C25" s="79"/>
      <c r="D25" s="80"/>
      <c r="E25" s="81"/>
    </row>
    <row r="26" spans="1:5" ht="15.75" x14ac:dyDescent="0.3">
      <c r="A26" s="83" t="s">
        <v>73</v>
      </c>
      <c r="B26" s="87" t="s">
        <v>274</v>
      </c>
      <c r="C26" s="79"/>
      <c r="D26" s="80">
        <v>0</v>
      </c>
      <c r="E26" s="81">
        <v>0</v>
      </c>
    </row>
    <row r="27" spans="1:5" ht="15.75" x14ac:dyDescent="0.3">
      <c r="A27" s="73"/>
      <c r="B27" s="87"/>
      <c r="C27" s="79"/>
      <c r="D27" s="94"/>
      <c r="E27" s="95"/>
    </row>
    <row r="28" spans="1:5" ht="16.5" thickBot="1" x14ac:dyDescent="0.35">
      <c r="A28" s="96" t="s">
        <v>74</v>
      </c>
      <c r="B28" s="97" t="s">
        <v>126</v>
      </c>
      <c r="C28" s="79"/>
      <c r="D28" s="98"/>
      <c r="E28" s="98"/>
    </row>
    <row r="29" spans="1:5" ht="31.5" thickTop="1" x14ac:dyDescent="0.3">
      <c r="A29" s="99"/>
      <c r="B29" s="100" t="s">
        <v>302</v>
      </c>
      <c r="C29" s="41"/>
      <c r="D29" s="101"/>
      <c r="E29" s="102"/>
    </row>
    <row r="30" spans="1:5" ht="15.75" x14ac:dyDescent="0.3">
      <c r="A30" s="38"/>
      <c r="B30" s="103"/>
      <c r="C30" s="38"/>
      <c r="D30" s="104"/>
      <c r="E30" s="38"/>
    </row>
    <row r="31" spans="1:5" ht="15.75" x14ac:dyDescent="0.3">
      <c r="A31" s="38"/>
      <c r="B31" s="38"/>
      <c r="C31" s="104"/>
      <c r="D31" s="38"/>
      <c r="E31" s="38"/>
    </row>
    <row r="32" spans="1:5" ht="15.75" x14ac:dyDescent="0.3">
      <c r="A32" s="105" t="s">
        <v>100</v>
      </c>
      <c r="B32" s="106"/>
      <c r="C32" s="104"/>
      <c r="D32" s="38"/>
      <c r="E32" s="38"/>
    </row>
    <row r="33" spans="1:5" ht="15.75" x14ac:dyDescent="0.3">
      <c r="A33" s="105" t="s">
        <v>504</v>
      </c>
      <c r="B33" s="106"/>
      <c r="C33" s="104"/>
      <c r="D33" s="104"/>
      <c r="E33" s="38"/>
    </row>
    <row r="34" spans="1:5" ht="15.75" x14ac:dyDescent="0.3">
      <c r="A34" s="105" t="s">
        <v>101</v>
      </c>
      <c r="B34" s="106"/>
      <c r="C34" s="38"/>
      <c r="D34" s="38"/>
      <c r="E34" s="38"/>
    </row>
    <row r="35" spans="1:5" ht="15.75" x14ac:dyDescent="0.3">
      <c r="A35" s="105" t="s">
        <v>102</v>
      </c>
      <c r="B35" s="106"/>
      <c r="C35" s="38"/>
      <c r="D35" s="38"/>
      <c r="E35" s="38"/>
    </row>
    <row r="36" spans="1:5" ht="15.75" x14ac:dyDescent="0.3">
      <c r="A36" s="38"/>
      <c r="B36" s="38" t="s">
        <v>505</v>
      </c>
      <c r="C36" s="104"/>
      <c r="D36" s="38"/>
      <c r="E36" s="38"/>
    </row>
    <row r="37" spans="1:5" ht="15.75" x14ac:dyDescent="0.3">
      <c r="A37" s="38"/>
      <c r="B37" s="38" t="s">
        <v>241</v>
      </c>
      <c r="C37" s="104"/>
      <c r="D37" s="38"/>
      <c r="E37" s="38"/>
    </row>
    <row r="38" spans="1:5" ht="15.75" x14ac:dyDescent="0.3">
      <c r="A38" s="38" t="s">
        <v>235</v>
      </c>
      <c r="B38" s="38"/>
      <c r="C38" s="104"/>
      <c r="D38" s="38"/>
      <c r="E38" s="38"/>
    </row>
    <row r="39" spans="1:5" ht="15.75" x14ac:dyDescent="0.3">
      <c r="A39" s="38" t="s">
        <v>236</v>
      </c>
      <c r="B39" s="38"/>
      <c r="C39" s="104"/>
      <c r="D39" s="38"/>
      <c r="E39" s="38"/>
    </row>
    <row r="40" spans="1:5" ht="15.75" x14ac:dyDescent="0.3">
      <c r="A40" s="38" t="s">
        <v>237</v>
      </c>
      <c r="B40" s="38"/>
      <c r="C40" s="104"/>
      <c r="D40" s="38"/>
      <c r="E40" s="38"/>
    </row>
    <row r="41" spans="1:5" ht="15.75" x14ac:dyDescent="0.3">
      <c r="A41" s="38" t="s">
        <v>238</v>
      </c>
      <c r="B41" s="38"/>
      <c r="C41" s="104"/>
      <c r="D41" s="38"/>
      <c r="E41" s="38"/>
    </row>
    <row r="42" spans="1:5" ht="15.75" x14ac:dyDescent="0.3">
      <c r="A42" s="38"/>
      <c r="B42" s="38"/>
      <c r="C42" s="104"/>
      <c r="D42" s="38"/>
      <c r="E42" s="38"/>
    </row>
    <row r="43" spans="1:5" ht="15.75" x14ac:dyDescent="0.3">
      <c r="A43" s="38" t="s">
        <v>239</v>
      </c>
      <c r="B43" s="38"/>
      <c r="C43" s="104"/>
      <c r="D43" s="38"/>
      <c r="E43" s="38"/>
    </row>
    <row r="44" spans="1:5" ht="15.75" x14ac:dyDescent="0.3">
      <c r="A44" s="38" t="s">
        <v>240</v>
      </c>
      <c r="B44" s="38"/>
      <c r="C44" s="104"/>
      <c r="D44" s="38"/>
      <c r="E44" s="38"/>
    </row>
  </sheetData>
  <mergeCells count="4">
    <mergeCell ref="A1:E1"/>
    <mergeCell ref="A2:E2"/>
    <mergeCell ref="A3:E3"/>
    <mergeCell ref="A4:D4"/>
  </mergeCells>
  <hyperlinks>
    <hyperlink ref="B17" location="'Finance Cost'!A1" display="Finance costs"/>
  </hyperlinks>
  <pageMargins left="0.7" right="0.7" top="0.75" bottom="0.75" header="0.3" footer="0.3"/>
  <pageSetup paperSize="9" scale="9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showGridLines="0" zoomScaleNormal="100" zoomScaleSheetLayoutView="90" workbookViewId="0">
      <selection activeCell="C29" sqref="C29"/>
    </sheetView>
  </sheetViews>
  <sheetFormatPr defaultColWidth="9.28515625" defaultRowHeight="15" x14ac:dyDescent="0.3"/>
  <cols>
    <col min="1" max="1" width="5.5703125" style="30" customWidth="1"/>
    <col min="2" max="2" width="42.28515625" style="7" customWidth="1"/>
    <col min="3" max="3" width="5.7109375" style="16" customWidth="1"/>
    <col min="4" max="4" width="16.28515625" style="7" customWidth="1"/>
    <col min="5" max="5" width="16.7109375" style="7" customWidth="1"/>
    <col min="6" max="9" width="9.28515625" style="7"/>
    <col min="10" max="10" width="13.28515625" style="7" customWidth="1"/>
    <col min="11" max="16384" width="9.28515625" style="7"/>
  </cols>
  <sheetData>
    <row r="1" spans="1:12" ht="15.75" x14ac:dyDescent="0.3">
      <c r="A1" s="500" t="s">
        <v>517</v>
      </c>
      <c r="B1" s="500"/>
      <c r="C1" s="500"/>
      <c r="D1" s="500"/>
      <c r="E1" s="500"/>
      <c r="F1" s="503"/>
      <c r="G1" s="504"/>
      <c r="H1" s="504"/>
      <c r="I1" s="504"/>
      <c r="J1" s="504"/>
    </row>
    <row r="2" spans="1:12" ht="15.75" x14ac:dyDescent="0.3">
      <c r="A2" s="500" t="s">
        <v>503</v>
      </c>
      <c r="B2" s="500"/>
      <c r="C2" s="500"/>
      <c r="D2" s="500"/>
      <c r="E2" s="500"/>
      <c r="F2" s="504"/>
      <c r="G2" s="504"/>
      <c r="H2" s="504"/>
      <c r="I2" s="504"/>
      <c r="J2" s="504"/>
    </row>
    <row r="3" spans="1:12" ht="15.75" x14ac:dyDescent="0.3">
      <c r="A3" s="501" t="s">
        <v>230</v>
      </c>
      <c r="B3" s="501"/>
      <c r="C3" s="501"/>
      <c r="D3" s="501"/>
      <c r="E3" s="501"/>
      <c r="F3" s="504"/>
      <c r="G3" s="504"/>
      <c r="H3" s="504"/>
      <c r="I3" s="504"/>
      <c r="J3" s="504"/>
    </row>
    <row r="4" spans="1:12" ht="21.4" customHeight="1" x14ac:dyDescent="0.3">
      <c r="A4" s="500" t="s">
        <v>500</v>
      </c>
      <c r="B4" s="500"/>
      <c r="C4" s="500"/>
      <c r="D4" s="500"/>
      <c r="E4" s="107" t="s">
        <v>86</v>
      </c>
      <c r="F4" s="504"/>
      <c r="G4" s="504"/>
      <c r="H4" s="504"/>
      <c r="I4" s="504"/>
      <c r="J4" s="504"/>
      <c r="K4" s="10"/>
      <c r="L4" s="10"/>
    </row>
    <row r="5" spans="1:12" s="37" customFormat="1" ht="14.25" customHeight="1" x14ac:dyDescent="0.25">
      <c r="A5" s="108"/>
      <c r="B5" s="109" t="s">
        <v>15</v>
      </c>
      <c r="C5" s="110" t="s">
        <v>0</v>
      </c>
      <c r="D5" s="111" t="s">
        <v>501</v>
      </c>
      <c r="E5" s="112" t="s">
        <v>85</v>
      </c>
      <c r="F5" s="504"/>
      <c r="G5" s="504"/>
      <c r="H5" s="504"/>
      <c r="I5" s="504"/>
      <c r="J5" s="504"/>
    </row>
    <row r="6" spans="1:12" x14ac:dyDescent="0.3">
      <c r="A6" s="113" t="s">
        <v>67</v>
      </c>
      <c r="B6" s="114" t="s">
        <v>456</v>
      </c>
      <c r="C6" s="115"/>
      <c r="D6" s="116"/>
      <c r="E6" s="117"/>
    </row>
    <row r="7" spans="1:12" x14ac:dyDescent="0.3">
      <c r="A7" s="113">
        <v>1</v>
      </c>
      <c r="B7" s="118" t="s">
        <v>458</v>
      </c>
      <c r="C7" s="61"/>
      <c r="D7" s="64"/>
      <c r="E7" s="119"/>
    </row>
    <row r="8" spans="1:12" x14ac:dyDescent="0.3">
      <c r="A8" s="120"/>
      <c r="B8" s="121" t="s">
        <v>112</v>
      </c>
      <c r="C8" s="61">
        <v>3</v>
      </c>
      <c r="D8" s="62"/>
      <c r="E8" s="63"/>
    </row>
    <row r="9" spans="1:12" x14ac:dyDescent="0.3">
      <c r="A9" s="120"/>
      <c r="B9" s="122" t="s">
        <v>459</v>
      </c>
      <c r="C9" s="61">
        <v>4</v>
      </c>
      <c r="D9" s="62"/>
      <c r="E9" s="63"/>
    </row>
    <row r="10" spans="1:12" x14ac:dyDescent="0.3">
      <c r="A10" s="120"/>
      <c r="B10" s="119"/>
      <c r="C10" s="61"/>
      <c r="D10" s="62"/>
      <c r="E10" s="63"/>
    </row>
    <row r="11" spans="1:12" x14ac:dyDescent="0.3">
      <c r="A11" s="120"/>
      <c r="B11" s="119"/>
      <c r="C11" s="61"/>
      <c r="D11" s="123"/>
      <c r="E11" s="124"/>
    </row>
    <row r="12" spans="1:12" x14ac:dyDescent="0.3">
      <c r="A12" s="113">
        <v>2</v>
      </c>
      <c r="B12" s="125" t="s">
        <v>282</v>
      </c>
      <c r="C12" s="61"/>
      <c r="D12" s="64"/>
      <c r="E12" s="119"/>
    </row>
    <row r="13" spans="1:12" x14ac:dyDescent="0.3">
      <c r="A13" s="120"/>
      <c r="B13" s="119" t="s">
        <v>88</v>
      </c>
      <c r="C13" s="61">
        <v>5</v>
      </c>
      <c r="D13" s="62">
        <f>'Notes to BS 5'!C26</f>
        <v>0</v>
      </c>
      <c r="E13" s="63">
        <f>'Notes to BS 5'!D26</f>
        <v>0</v>
      </c>
    </row>
    <row r="14" spans="1:12" x14ac:dyDescent="0.3">
      <c r="A14" s="120"/>
      <c r="B14" s="119" t="s">
        <v>89</v>
      </c>
      <c r="C14" s="61">
        <v>6</v>
      </c>
      <c r="D14" s="62"/>
      <c r="E14" s="63"/>
    </row>
    <row r="15" spans="1:12" x14ac:dyDescent="0.3">
      <c r="A15" s="120"/>
      <c r="B15" s="119" t="s">
        <v>90</v>
      </c>
      <c r="C15" s="61">
        <v>7</v>
      </c>
      <c r="D15" s="126">
        <f>'Notes to BS 6 to 8'!C7</f>
        <v>0</v>
      </c>
      <c r="E15" s="127">
        <f>'Notes to BS 6 to 8'!D7</f>
        <v>0</v>
      </c>
    </row>
    <row r="16" spans="1:12" x14ac:dyDescent="0.3">
      <c r="A16" s="120"/>
      <c r="B16" s="119"/>
      <c r="C16" s="61"/>
      <c r="D16" s="123"/>
      <c r="E16" s="124"/>
    </row>
    <row r="17" spans="1:7" x14ac:dyDescent="0.3">
      <c r="A17" s="113">
        <v>3</v>
      </c>
      <c r="B17" s="125" t="s">
        <v>91</v>
      </c>
      <c r="C17" s="61"/>
      <c r="D17" s="126"/>
      <c r="E17" s="127"/>
    </row>
    <row r="18" spans="1:7" x14ac:dyDescent="0.3">
      <c r="A18" s="120"/>
      <c r="B18" s="119" t="s">
        <v>92</v>
      </c>
      <c r="C18" s="61">
        <v>8</v>
      </c>
      <c r="D18" s="126"/>
      <c r="E18" s="127"/>
    </row>
    <row r="19" spans="1:7" x14ac:dyDescent="0.3">
      <c r="A19" s="120"/>
      <c r="B19" s="119" t="s">
        <v>97</v>
      </c>
      <c r="C19" s="66">
        <v>9</v>
      </c>
      <c r="D19" s="126"/>
      <c r="E19" s="127"/>
    </row>
    <row r="20" spans="1:7" x14ac:dyDescent="0.3">
      <c r="A20" s="120"/>
      <c r="B20" s="119" t="s">
        <v>93</v>
      </c>
      <c r="C20" s="61">
        <v>10</v>
      </c>
      <c r="D20" s="126"/>
      <c r="E20" s="127"/>
    </row>
    <row r="21" spans="1:7" x14ac:dyDescent="0.3">
      <c r="A21" s="120"/>
      <c r="B21" s="119" t="s">
        <v>94</v>
      </c>
      <c r="C21" s="61">
        <v>11</v>
      </c>
      <c r="D21" s="126">
        <f>'Notes to BS 6 to 8'!C17</f>
        <v>0</v>
      </c>
      <c r="E21" s="127">
        <f>'Notes to BS 6 to 8'!D17</f>
        <v>0</v>
      </c>
    </row>
    <row r="22" spans="1:7" x14ac:dyDescent="0.3">
      <c r="A22" s="120"/>
      <c r="B22" s="119"/>
      <c r="C22" s="61"/>
      <c r="D22" s="128"/>
      <c r="E22" s="129"/>
      <c r="G22" s="7" t="s">
        <v>96</v>
      </c>
    </row>
    <row r="23" spans="1:7" ht="15.75" thickBot="1" x14ac:dyDescent="0.35">
      <c r="A23" s="120"/>
      <c r="B23" s="130" t="s">
        <v>1</v>
      </c>
      <c r="C23" s="61"/>
      <c r="D23" s="131"/>
      <c r="E23" s="132"/>
    </row>
    <row r="24" spans="1:7" ht="15.75" thickTop="1" x14ac:dyDescent="0.3">
      <c r="A24" s="120"/>
      <c r="B24" s="119"/>
      <c r="C24" s="61"/>
      <c r="D24" s="133"/>
      <c r="E24" s="134"/>
    </row>
    <row r="25" spans="1:7" x14ac:dyDescent="0.3">
      <c r="A25" s="113" t="s">
        <v>69</v>
      </c>
      <c r="B25" s="118" t="s">
        <v>457</v>
      </c>
      <c r="C25" s="61"/>
      <c r="D25" s="64"/>
      <c r="E25" s="119"/>
    </row>
    <row r="26" spans="1:7" x14ac:dyDescent="0.3">
      <c r="A26" s="113">
        <v>1</v>
      </c>
      <c r="B26" s="135" t="s">
        <v>283</v>
      </c>
      <c r="C26" s="61"/>
      <c r="D26" s="64"/>
      <c r="E26" s="119"/>
    </row>
    <row r="27" spans="1:7" x14ac:dyDescent="0.3">
      <c r="A27" s="120"/>
      <c r="B27" s="136" t="s">
        <v>300</v>
      </c>
      <c r="C27" s="61"/>
      <c r="D27" s="64"/>
      <c r="E27" s="119"/>
    </row>
    <row r="28" spans="1:7" x14ac:dyDescent="0.3">
      <c r="A28" s="120"/>
      <c r="B28" s="136" t="s">
        <v>280</v>
      </c>
      <c r="C28" s="61">
        <v>12</v>
      </c>
      <c r="D28" s="137">
        <f>'Notes to BS 12'!K28</f>
        <v>0</v>
      </c>
      <c r="E28" s="138">
        <f>'Notes to BS 12'!K27</f>
        <v>0</v>
      </c>
    </row>
    <row r="29" spans="1:7" x14ac:dyDescent="0.3">
      <c r="A29" s="120"/>
      <c r="B29" s="136" t="s">
        <v>281</v>
      </c>
      <c r="C29" s="61">
        <v>12</v>
      </c>
      <c r="D29" s="137"/>
      <c r="E29" s="138"/>
    </row>
    <row r="30" spans="1:7" x14ac:dyDescent="0.3">
      <c r="A30" s="120"/>
      <c r="B30" s="136"/>
      <c r="C30" s="61"/>
      <c r="D30" s="137"/>
      <c r="E30" s="138"/>
    </row>
    <row r="31" spans="1:7" x14ac:dyDescent="0.3">
      <c r="A31" s="120"/>
      <c r="B31" s="119" t="s">
        <v>243</v>
      </c>
      <c r="C31" s="61">
        <v>13</v>
      </c>
      <c r="D31" s="137"/>
      <c r="E31" s="138"/>
    </row>
    <row r="32" spans="1:7" x14ac:dyDescent="0.3">
      <c r="A32" s="120"/>
      <c r="B32" s="119"/>
      <c r="C32" s="61"/>
      <c r="D32" s="137"/>
      <c r="E32" s="138"/>
    </row>
    <row r="33" spans="1:6" x14ac:dyDescent="0.3">
      <c r="A33" s="120"/>
      <c r="B33" s="119"/>
      <c r="C33" s="61"/>
      <c r="D33" s="139"/>
      <c r="E33" s="140"/>
    </row>
    <row r="34" spans="1:6" x14ac:dyDescent="0.3">
      <c r="A34" s="113">
        <v>2</v>
      </c>
      <c r="B34" s="125" t="s">
        <v>284</v>
      </c>
      <c r="C34" s="61"/>
      <c r="D34" s="64"/>
      <c r="E34" s="119"/>
    </row>
    <row r="35" spans="1:6" x14ac:dyDescent="0.3">
      <c r="A35" s="120"/>
      <c r="B35" s="119" t="s">
        <v>33</v>
      </c>
      <c r="C35" s="61">
        <v>14</v>
      </c>
      <c r="D35" s="137"/>
      <c r="E35" s="138"/>
    </row>
    <row r="36" spans="1:6" x14ac:dyDescent="0.3">
      <c r="A36" s="120"/>
      <c r="B36" s="119" t="s">
        <v>55</v>
      </c>
      <c r="C36" s="61">
        <v>15</v>
      </c>
      <c r="D36" s="137"/>
      <c r="E36" s="138"/>
    </row>
    <row r="37" spans="1:6" x14ac:dyDescent="0.3">
      <c r="A37" s="120"/>
      <c r="B37" s="119" t="s">
        <v>242</v>
      </c>
      <c r="C37" s="61">
        <v>16</v>
      </c>
      <c r="D37" s="137"/>
      <c r="E37" s="138"/>
    </row>
    <row r="38" spans="1:6" x14ac:dyDescent="0.3">
      <c r="A38" s="120"/>
      <c r="B38" s="119"/>
      <c r="C38" s="61"/>
      <c r="D38" s="139"/>
      <c r="E38" s="140"/>
    </row>
    <row r="39" spans="1:6" ht="15.75" thickBot="1" x14ac:dyDescent="0.35">
      <c r="A39" s="141"/>
      <c r="B39" s="142" t="s">
        <v>1</v>
      </c>
      <c r="C39" s="143"/>
      <c r="D39" s="131"/>
      <c r="E39" s="132"/>
      <c r="F39" s="20"/>
    </row>
    <row r="40" spans="1:6" ht="27.75" thickTop="1" x14ac:dyDescent="0.3">
      <c r="A40" s="144"/>
      <c r="B40" s="145" t="s">
        <v>301</v>
      </c>
      <c r="C40" s="146"/>
      <c r="D40" s="147"/>
      <c r="E40" s="148"/>
    </row>
    <row r="41" spans="1:6" x14ac:dyDescent="0.3">
      <c r="A41" s="149" t="s">
        <v>100</v>
      </c>
      <c r="B41" s="67"/>
      <c r="C41" s="66"/>
      <c r="D41" s="65"/>
      <c r="E41" s="65"/>
    </row>
    <row r="42" spans="1:6" x14ac:dyDescent="0.3">
      <c r="A42" s="149" t="s">
        <v>234</v>
      </c>
      <c r="B42" s="67"/>
      <c r="C42" s="66"/>
      <c r="D42" s="66"/>
      <c r="E42" s="65"/>
    </row>
    <row r="43" spans="1:6" x14ac:dyDescent="0.3">
      <c r="A43" s="149" t="s">
        <v>101</v>
      </c>
      <c r="B43" s="67"/>
      <c r="C43" s="65"/>
      <c r="D43" s="65"/>
      <c r="E43" s="65"/>
    </row>
    <row r="44" spans="1:6" x14ac:dyDescent="0.3">
      <c r="A44" s="149" t="s">
        <v>102</v>
      </c>
      <c r="B44" s="67"/>
      <c r="C44" s="65"/>
      <c r="D44" s="65"/>
      <c r="E44" s="65"/>
    </row>
    <row r="45" spans="1:6" x14ac:dyDescent="0.3">
      <c r="A45" s="150"/>
      <c r="B45" s="65" t="s">
        <v>506</v>
      </c>
      <c r="C45" s="66"/>
      <c r="D45" s="65"/>
      <c r="E45" s="65"/>
    </row>
    <row r="46" spans="1:6" x14ac:dyDescent="0.3">
      <c r="A46" s="150" t="s">
        <v>236</v>
      </c>
      <c r="B46" s="65"/>
      <c r="C46" s="66"/>
      <c r="D46" s="65"/>
      <c r="E46" s="65"/>
    </row>
    <row r="47" spans="1:6" x14ac:dyDescent="0.3">
      <c r="A47" s="150" t="s">
        <v>237</v>
      </c>
      <c r="B47" s="65"/>
      <c r="C47" s="150" t="s">
        <v>238</v>
      </c>
      <c r="D47" s="65"/>
      <c r="E47" s="65"/>
    </row>
    <row r="48" spans="1:6" x14ac:dyDescent="0.3">
      <c r="B48" s="65"/>
      <c r="C48" s="66"/>
      <c r="D48" s="65"/>
      <c r="E48" s="65"/>
    </row>
    <row r="49" spans="1:5" x14ac:dyDescent="0.3">
      <c r="A49" s="150" t="s">
        <v>239</v>
      </c>
      <c r="B49" s="65"/>
      <c r="C49" s="66"/>
      <c r="D49" s="65"/>
      <c r="E49" s="65"/>
    </row>
    <row r="50" spans="1:5" x14ac:dyDescent="0.3">
      <c r="A50" s="150" t="s">
        <v>240</v>
      </c>
      <c r="B50" s="65"/>
      <c r="C50" s="66"/>
      <c r="D50" s="65"/>
      <c r="E50" s="65"/>
    </row>
  </sheetData>
  <mergeCells count="5">
    <mergeCell ref="F1:J5"/>
    <mergeCell ref="A1:E1"/>
    <mergeCell ref="A2:E2"/>
    <mergeCell ref="A3:E3"/>
    <mergeCell ref="A4:D4"/>
  </mergeCells>
  <pageMargins left="0.7" right="0.7" top="0.49" bottom="0.49"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3"/>
  <sheetViews>
    <sheetView topLeftCell="A19" workbookViewId="0">
      <selection sqref="A1:B33"/>
    </sheetView>
  </sheetViews>
  <sheetFormatPr defaultRowHeight="15" x14ac:dyDescent="0.25"/>
  <cols>
    <col min="1" max="1" width="4" style="32" customWidth="1"/>
    <col min="2" max="2" width="111" style="38" customWidth="1"/>
    <col min="3" max="16384" width="9.140625" style="38"/>
  </cols>
  <sheetData>
    <row r="1" spans="1:2" ht="15.75" x14ac:dyDescent="0.25">
      <c r="B1" s="151" t="s">
        <v>518</v>
      </c>
    </row>
    <row r="2" spans="1:2" x14ac:dyDescent="0.25">
      <c r="B2" s="33" t="s">
        <v>503</v>
      </c>
    </row>
    <row r="3" spans="1:2" x14ac:dyDescent="0.25">
      <c r="B3" s="32" t="s">
        <v>305</v>
      </c>
    </row>
    <row r="4" spans="1:2" ht="29.25" x14ac:dyDescent="0.25">
      <c r="B4" s="152" t="s">
        <v>303</v>
      </c>
    </row>
    <row r="5" spans="1:2" x14ac:dyDescent="0.25">
      <c r="A5" s="33">
        <v>1</v>
      </c>
      <c r="B5" s="153" t="s">
        <v>304</v>
      </c>
    </row>
    <row r="6" spans="1:2" ht="75" customHeight="1" x14ac:dyDescent="0.25">
      <c r="B6" s="103" t="s">
        <v>519</v>
      </c>
    </row>
    <row r="7" spans="1:2" x14ac:dyDescent="0.25">
      <c r="B7" s="283"/>
    </row>
    <row r="8" spans="1:2" x14ac:dyDescent="0.25">
      <c r="A8" s="33">
        <v>2</v>
      </c>
      <c r="B8" s="284" t="s">
        <v>306</v>
      </c>
    </row>
    <row r="9" spans="1:2" x14ac:dyDescent="0.25">
      <c r="B9" s="284" t="s">
        <v>307</v>
      </c>
    </row>
    <row r="10" spans="1:2" ht="29.25" customHeight="1" x14ac:dyDescent="0.25">
      <c r="B10" s="103" t="s">
        <v>308</v>
      </c>
    </row>
    <row r="11" spans="1:2" x14ac:dyDescent="0.25">
      <c r="B11" s="153" t="s">
        <v>309</v>
      </c>
    </row>
    <row r="12" spans="1:2" x14ac:dyDescent="0.25">
      <c r="B12" s="38" t="s">
        <v>327</v>
      </c>
    </row>
    <row r="13" spans="1:2" x14ac:dyDescent="0.25">
      <c r="B13" s="153" t="s">
        <v>310</v>
      </c>
    </row>
    <row r="14" spans="1:2" ht="18" customHeight="1" x14ac:dyDescent="0.25">
      <c r="B14" s="103" t="s">
        <v>311</v>
      </c>
    </row>
    <row r="15" spans="1:2" x14ac:dyDescent="0.25">
      <c r="B15" s="38" t="s">
        <v>312</v>
      </c>
    </row>
    <row r="16" spans="1:2" x14ac:dyDescent="0.25">
      <c r="B16" s="38" t="s">
        <v>313</v>
      </c>
    </row>
    <row r="17" spans="2:2" x14ac:dyDescent="0.25">
      <c r="B17" s="153" t="s">
        <v>314</v>
      </c>
    </row>
    <row r="18" spans="2:2" ht="30" x14ac:dyDescent="0.25">
      <c r="B18" s="103" t="s">
        <v>315</v>
      </c>
    </row>
    <row r="19" spans="2:2" x14ac:dyDescent="0.25">
      <c r="B19" s="38" t="s">
        <v>316</v>
      </c>
    </row>
    <row r="20" spans="2:2" x14ac:dyDescent="0.25">
      <c r="B20" s="38" t="s">
        <v>330</v>
      </c>
    </row>
    <row r="21" spans="2:2" x14ac:dyDescent="0.25">
      <c r="B21" s="38" t="s">
        <v>317</v>
      </c>
    </row>
    <row r="22" spans="2:2" ht="30" customHeight="1" x14ac:dyDescent="0.25">
      <c r="B22" s="103" t="s">
        <v>318</v>
      </c>
    </row>
    <row r="23" spans="2:2" ht="30" x14ac:dyDescent="0.25">
      <c r="B23" s="103" t="s">
        <v>319</v>
      </c>
    </row>
    <row r="24" spans="2:2" ht="30" x14ac:dyDescent="0.25">
      <c r="B24" s="103" t="s">
        <v>320</v>
      </c>
    </row>
    <row r="25" spans="2:2" ht="16.5" customHeight="1" x14ac:dyDescent="0.25">
      <c r="B25" s="103" t="s">
        <v>321</v>
      </c>
    </row>
    <row r="26" spans="2:2" x14ac:dyDescent="0.25">
      <c r="B26" s="154" t="s">
        <v>322</v>
      </c>
    </row>
    <row r="27" spans="2:2" ht="63.75" customHeight="1" x14ac:dyDescent="0.25">
      <c r="B27" s="103" t="s">
        <v>331</v>
      </c>
    </row>
    <row r="28" spans="2:2" x14ac:dyDescent="0.25">
      <c r="B28" s="154" t="s">
        <v>323</v>
      </c>
    </row>
    <row r="29" spans="2:2" ht="30.75" customHeight="1" x14ac:dyDescent="0.25">
      <c r="B29" s="103" t="s">
        <v>324</v>
      </c>
    </row>
    <row r="30" spans="2:2" x14ac:dyDescent="0.25">
      <c r="B30" s="154" t="s">
        <v>325</v>
      </c>
    </row>
    <row r="31" spans="2:2" ht="60" x14ac:dyDescent="0.25">
      <c r="B31" s="103" t="s">
        <v>326</v>
      </c>
    </row>
    <row r="32" spans="2:2" ht="30" x14ac:dyDescent="0.25">
      <c r="B32" s="103" t="s">
        <v>329</v>
      </c>
    </row>
    <row r="33" spans="2:2" x14ac:dyDescent="0.25">
      <c r="B33" s="103" t="s">
        <v>328</v>
      </c>
    </row>
  </sheetData>
  <pageMargins left="0.23622047244094491" right="0.23622047244094491" top="0.43307086614173229" bottom="0.51181102362204722" header="0.31496062992125984" footer="0.31496062992125984"/>
  <pageSetup paperSize="9" scale="86" fitToHeight="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zoomScale="90" zoomScaleNormal="90" zoomScaleSheetLayoutView="90" workbookViewId="0">
      <selection activeCell="H16" sqref="H16"/>
    </sheetView>
  </sheetViews>
  <sheetFormatPr defaultColWidth="9.28515625" defaultRowHeight="12.75" x14ac:dyDescent="0.2"/>
  <cols>
    <col min="1" max="1" width="7.7109375" style="65" customWidth="1"/>
    <col min="2" max="2" width="18.7109375" style="65" customWidth="1"/>
    <col min="3" max="3" width="17.28515625" style="65" customWidth="1"/>
    <col min="4" max="4" width="16.7109375" style="65" customWidth="1"/>
    <col min="5" max="5" width="19" style="65" customWidth="1"/>
    <col min="6" max="9" width="15.28515625" style="65" customWidth="1"/>
    <col min="10" max="10" width="18.42578125" style="65" customWidth="1"/>
    <col min="11" max="16384" width="9.28515625" style="65"/>
  </cols>
  <sheetData>
    <row r="1" spans="1:11" ht="15.75" x14ac:dyDescent="0.25">
      <c r="A1" s="505" t="s">
        <v>520</v>
      </c>
      <c r="B1" s="505"/>
      <c r="C1" s="505"/>
      <c r="D1" s="505"/>
      <c r="E1" s="505"/>
      <c r="F1" s="505"/>
      <c r="G1" s="155"/>
      <c r="H1" s="155"/>
      <c r="I1" s="155"/>
      <c r="J1" s="155"/>
    </row>
    <row r="2" spans="1:11" ht="15.75" x14ac:dyDescent="0.25">
      <c r="A2" s="505" t="s">
        <v>503</v>
      </c>
      <c r="B2" s="505"/>
      <c r="C2" s="505"/>
      <c r="D2" s="505"/>
      <c r="E2" s="505"/>
      <c r="F2" s="505"/>
      <c r="G2" s="155"/>
      <c r="H2" s="155"/>
      <c r="I2" s="155"/>
      <c r="J2" s="155"/>
    </row>
    <row r="3" spans="1:11" ht="15.75" x14ac:dyDescent="0.2">
      <c r="A3" s="506" t="s">
        <v>479</v>
      </c>
      <c r="B3" s="506"/>
      <c r="C3" s="506"/>
      <c r="D3" s="506"/>
      <c r="E3" s="506"/>
      <c r="F3" s="506"/>
      <c r="G3" s="155"/>
      <c r="H3" s="155"/>
      <c r="I3" s="155"/>
      <c r="J3" s="155"/>
    </row>
    <row r="4" spans="1:11" ht="15.75" x14ac:dyDescent="0.25">
      <c r="A4" s="163"/>
      <c r="B4" s="164"/>
      <c r="C4" s="164"/>
      <c r="D4" s="164"/>
      <c r="E4" s="164"/>
      <c r="F4" s="164"/>
    </row>
    <row r="5" spans="1:11" ht="15.75" x14ac:dyDescent="0.25">
      <c r="A5" s="163" t="s">
        <v>109</v>
      </c>
      <c r="B5" s="164"/>
      <c r="C5" s="164"/>
      <c r="D5" s="164"/>
      <c r="E5" s="164"/>
      <c r="F5" s="164" t="s">
        <v>56</v>
      </c>
    </row>
    <row r="6" spans="1:11" s="150" customFormat="1" ht="63" x14ac:dyDescent="0.25">
      <c r="A6" s="269" t="s">
        <v>39</v>
      </c>
      <c r="B6" s="507" t="s">
        <v>15</v>
      </c>
      <c r="C6" s="508"/>
      <c r="D6" s="270" t="s">
        <v>477</v>
      </c>
      <c r="E6" s="269" t="s">
        <v>110</v>
      </c>
      <c r="F6" s="269" t="s">
        <v>478</v>
      </c>
      <c r="G6" s="271"/>
      <c r="K6" s="272"/>
    </row>
    <row r="7" spans="1:11" s="156" customFormat="1" ht="15.75" x14ac:dyDescent="0.25">
      <c r="A7" s="165"/>
      <c r="B7" s="509" t="s">
        <v>112</v>
      </c>
      <c r="C7" s="510"/>
      <c r="D7" s="166"/>
      <c r="E7" s="167"/>
      <c r="F7" s="165"/>
      <c r="G7" s="157"/>
      <c r="K7" s="158"/>
    </row>
    <row r="8" spans="1:11" ht="15.75" x14ac:dyDescent="0.2">
      <c r="A8" s="168"/>
      <c r="B8" s="511" t="s">
        <v>87</v>
      </c>
      <c r="C8" s="512"/>
      <c r="D8" s="169"/>
      <c r="E8" s="170"/>
      <c r="F8" s="169"/>
      <c r="G8" s="159"/>
    </row>
    <row r="9" spans="1:11" ht="15.75" x14ac:dyDescent="0.25">
      <c r="A9" s="168"/>
      <c r="B9" s="513" t="s">
        <v>113</v>
      </c>
      <c r="C9" s="514"/>
      <c r="D9" s="169"/>
      <c r="E9" s="170"/>
      <c r="F9" s="171"/>
      <c r="G9" s="160"/>
    </row>
    <row r="10" spans="1:11" ht="15.75" x14ac:dyDescent="0.25">
      <c r="A10" s="168"/>
      <c r="B10" s="515" t="s">
        <v>114</v>
      </c>
      <c r="C10" s="516"/>
      <c r="D10" s="169"/>
      <c r="E10" s="170"/>
      <c r="F10" s="171"/>
      <c r="G10" s="160"/>
    </row>
    <row r="11" spans="1:11" ht="15.75" x14ac:dyDescent="0.25">
      <c r="A11" s="168"/>
      <c r="B11" s="517"/>
      <c r="C11" s="518"/>
      <c r="D11" s="172"/>
      <c r="E11" s="173"/>
      <c r="F11" s="171"/>
      <c r="G11" s="160"/>
    </row>
    <row r="12" spans="1:11" ht="15.75" x14ac:dyDescent="0.2">
      <c r="A12" s="174"/>
      <c r="B12" s="175"/>
      <c r="C12" s="176"/>
      <c r="D12" s="177">
        <f>SUM(D8:D11)</f>
        <v>0</v>
      </c>
      <c r="E12" s="178">
        <f>SUM(E8:E11)</f>
        <v>0</v>
      </c>
      <c r="F12" s="178">
        <f>SUM(F8:F11)</f>
        <v>0</v>
      </c>
      <c r="G12" s="161"/>
    </row>
    <row r="13" spans="1:11" ht="15.75" x14ac:dyDescent="0.25">
      <c r="A13" s="179" t="s">
        <v>60</v>
      </c>
      <c r="B13" s="180"/>
      <c r="C13" s="181"/>
      <c r="D13" s="182"/>
      <c r="E13" s="183"/>
      <c r="F13" s="183"/>
      <c r="G13" s="162"/>
    </row>
    <row r="14" spans="1:11" ht="15.75" x14ac:dyDescent="0.25">
      <c r="A14" s="164"/>
      <c r="B14" s="164"/>
      <c r="C14" s="164"/>
      <c r="D14" s="164"/>
      <c r="E14" s="164"/>
      <c r="F14" s="164"/>
    </row>
    <row r="15" spans="1:11" ht="15.75" x14ac:dyDescent="0.25">
      <c r="A15" s="184" t="s">
        <v>480</v>
      </c>
      <c r="B15" s="164"/>
      <c r="C15" s="164"/>
      <c r="D15" s="164"/>
      <c r="E15" s="164"/>
      <c r="F15" s="164"/>
    </row>
    <row r="16" spans="1:11" s="150" customFormat="1" ht="63" x14ac:dyDescent="0.25">
      <c r="A16" s="269" t="s">
        <v>39</v>
      </c>
      <c r="B16" s="269" t="s">
        <v>15</v>
      </c>
      <c r="C16" s="273" t="s">
        <v>481</v>
      </c>
      <c r="D16" s="269" t="s">
        <v>110</v>
      </c>
      <c r="E16" s="269" t="s">
        <v>111</v>
      </c>
      <c r="F16" s="269" t="s">
        <v>482</v>
      </c>
    </row>
    <row r="17" spans="1:6" ht="15.75" x14ac:dyDescent="0.2">
      <c r="A17" s="165"/>
      <c r="B17" s="185"/>
      <c r="C17" s="166"/>
      <c r="D17" s="167"/>
      <c r="E17" s="167"/>
      <c r="F17" s="167"/>
    </row>
    <row r="18" spans="1:6" ht="86.65" customHeight="1" x14ac:dyDescent="0.25">
      <c r="A18" s="186">
        <v>1</v>
      </c>
      <c r="B18" s="187" t="s">
        <v>233</v>
      </c>
      <c r="C18" s="188"/>
      <c r="D18" s="170"/>
      <c r="E18" s="189"/>
      <c r="F18" s="171"/>
    </row>
    <row r="19" spans="1:6" ht="15.75" x14ac:dyDescent="0.25">
      <c r="A19" s="168">
        <v>2</v>
      </c>
      <c r="B19" s="190" t="s">
        <v>483</v>
      </c>
      <c r="C19" s="188"/>
      <c r="D19" s="170"/>
      <c r="E19" s="189"/>
      <c r="F19" s="171"/>
    </row>
    <row r="20" spans="1:6" ht="15.75" x14ac:dyDescent="0.25">
      <c r="A20" s="168"/>
      <c r="B20" s="191"/>
      <c r="C20" s="188"/>
      <c r="D20" s="170"/>
      <c r="E20" s="189"/>
      <c r="F20" s="171"/>
    </row>
    <row r="21" spans="1:6" ht="15.75" x14ac:dyDescent="0.2">
      <c r="A21" s="275"/>
      <c r="B21" s="276"/>
      <c r="C21" s="277">
        <f>SUM(C18:C20)</f>
        <v>0</v>
      </c>
      <c r="D21" s="278">
        <f>SUM(D18:D20)</f>
        <v>0</v>
      </c>
      <c r="E21" s="278">
        <f>SUM(E18:E20)</f>
        <v>0</v>
      </c>
      <c r="F21" s="278">
        <f>SUM(F18:F20)</f>
        <v>0</v>
      </c>
    </row>
    <row r="22" spans="1:6" ht="15.75" x14ac:dyDescent="0.25">
      <c r="A22" s="279" t="s">
        <v>60</v>
      </c>
      <c r="B22" s="280"/>
      <c r="C22" s="281"/>
      <c r="D22" s="281"/>
      <c r="E22" s="282"/>
      <c r="F22" s="281"/>
    </row>
  </sheetData>
  <mergeCells count="9">
    <mergeCell ref="B8:C8"/>
    <mergeCell ref="B9:C9"/>
    <mergeCell ref="B10:C10"/>
    <mergeCell ref="B11:C11"/>
    <mergeCell ref="A1:F1"/>
    <mergeCell ref="A2:F2"/>
    <mergeCell ref="A3:F3"/>
    <mergeCell ref="B6:C6"/>
    <mergeCell ref="B7:C7"/>
  </mergeCells>
  <pageMargins left="0.55000000000000004" right="0.44" top="0.75" bottom="0.75" header="0.3" footer="0.3"/>
  <pageSetup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6"/>
  <sheetViews>
    <sheetView showGridLines="0" zoomScaleNormal="100" zoomScaleSheetLayoutView="100" workbookViewId="0">
      <selection sqref="A1:XFD1048576"/>
    </sheetView>
  </sheetViews>
  <sheetFormatPr defaultRowHeight="15" x14ac:dyDescent="0.25"/>
  <cols>
    <col min="1" max="1" width="8.28515625" style="22" customWidth="1"/>
    <col min="2" max="2" width="47.140625" style="9" customWidth="1"/>
    <col min="3" max="4" width="17.28515625" style="6" customWidth="1"/>
    <col min="5" max="5" width="13" style="9" customWidth="1"/>
    <col min="6" max="6" width="13.28515625" style="9" customWidth="1"/>
    <col min="7" max="7" width="14.7109375" style="9" customWidth="1"/>
    <col min="8" max="8" width="14.5703125" style="9" customWidth="1"/>
    <col min="9" max="9" width="10" style="9" bestFit="1" customWidth="1"/>
    <col min="10" max="10" width="9.7109375" style="9" bestFit="1" customWidth="1"/>
    <col min="11" max="250" width="9.28515625" style="9"/>
    <col min="251" max="251" width="5.42578125" style="9" customWidth="1"/>
    <col min="252" max="252" width="4.28515625" style="9" customWidth="1"/>
    <col min="253" max="253" width="60.28515625" style="9" customWidth="1"/>
    <col min="254" max="254" width="17.28515625" style="9" customWidth="1"/>
    <col min="255" max="255" width="3.28515625" style="9" customWidth="1"/>
    <col min="256" max="256" width="17.28515625" style="9" customWidth="1"/>
    <col min="257" max="257" width="2.28515625" style="9" customWidth="1"/>
    <col min="258" max="258" width="17" style="9" customWidth="1"/>
    <col min="259" max="259" width="3.7109375" style="9" customWidth="1"/>
    <col min="260" max="260" width="17.28515625" style="9" customWidth="1"/>
    <col min="261" max="261" width="13.5703125" style="9" customWidth="1"/>
    <col min="262" max="262" width="15.28515625" style="9" bestFit="1" customWidth="1"/>
    <col min="263" max="263" width="14.7109375" style="9" customWidth="1"/>
    <col min="264" max="264" width="14.5703125" style="9" customWidth="1"/>
    <col min="265" max="265" width="10" style="9" bestFit="1" customWidth="1"/>
    <col min="266" max="266" width="9.7109375" style="9" bestFit="1" customWidth="1"/>
    <col min="267" max="506" width="9.28515625" style="9"/>
    <col min="507" max="507" width="5.42578125" style="9" customWidth="1"/>
    <col min="508" max="508" width="4.28515625" style="9" customWidth="1"/>
    <col min="509" max="509" width="60.28515625" style="9" customWidth="1"/>
    <col min="510" max="510" width="17.28515625" style="9" customWidth="1"/>
    <col min="511" max="511" width="3.28515625" style="9" customWidth="1"/>
    <col min="512" max="512" width="17.28515625" style="9" customWidth="1"/>
    <col min="513" max="513" width="2.28515625" style="9" customWidth="1"/>
    <col min="514" max="514" width="17" style="9" customWidth="1"/>
    <col min="515" max="515" width="3.7109375" style="9" customWidth="1"/>
    <col min="516" max="516" width="17.28515625" style="9" customWidth="1"/>
    <col min="517" max="517" width="13.5703125" style="9" customWidth="1"/>
    <col min="518" max="518" width="15.28515625" style="9" bestFit="1" customWidth="1"/>
    <col min="519" max="519" width="14.7109375" style="9" customWidth="1"/>
    <col min="520" max="520" width="14.5703125" style="9" customWidth="1"/>
    <col min="521" max="521" width="10" style="9" bestFit="1" customWidth="1"/>
    <col min="522" max="522" width="9.7109375" style="9" bestFit="1" customWidth="1"/>
    <col min="523" max="762" width="9.28515625" style="9"/>
    <col min="763" max="763" width="5.42578125" style="9" customWidth="1"/>
    <col min="764" max="764" width="4.28515625" style="9" customWidth="1"/>
    <col min="765" max="765" width="60.28515625" style="9" customWidth="1"/>
    <col min="766" max="766" width="17.28515625" style="9" customWidth="1"/>
    <col min="767" max="767" width="3.28515625" style="9" customWidth="1"/>
    <col min="768" max="768" width="17.28515625" style="9" customWidth="1"/>
    <col min="769" max="769" width="2.28515625" style="9" customWidth="1"/>
    <col min="770" max="770" width="17" style="9" customWidth="1"/>
    <col min="771" max="771" width="3.7109375" style="9" customWidth="1"/>
    <col min="772" max="772" width="17.28515625" style="9" customWidth="1"/>
    <col min="773" max="773" width="13.5703125" style="9" customWidth="1"/>
    <col min="774" max="774" width="15.28515625" style="9" bestFit="1" customWidth="1"/>
    <col min="775" max="775" width="14.7109375" style="9" customWidth="1"/>
    <col min="776" max="776" width="14.5703125" style="9" customWidth="1"/>
    <col min="777" max="777" width="10" style="9" bestFit="1" customWidth="1"/>
    <col min="778" max="778" width="9.7109375" style="9" bestFit="1" customWidth="1"/>
    <col min="779" max="1018" width="9.28515625" style="9"/>
    <col min="1019" max="1019" width="5.42578125" style="9" customWidth="1"/>
    <col min="1020" max="1020" width="4.28515625" style="9" customWidth="1"/>
    <col min="1021" max="1021" width="60.28515625" style="9" customWidth="1"/>
    <col min="1022" max="1022" width="17.28515625" style="9" customWidth="1"/>
    <col min="1023" max="1023" width="3.28515625" style="9" customWidth="1"/>
    <col min="1024" max="1024" width="17.28515625" style="9" customWidth="1"/>
    <col min="1025" max="1025" width="2.28515625" style="9" customWidth="1"/>
    <col min="1026" max="1026" width="17" style="9" customWidth="1"/>
    <col min="1027" max="1027" width="3.7109375" style="9" customWidth="1"/>
    <col min="1028" max="1028" width="17.28515625" style="9" customWidth="1"/>
    <col min="1029" max="1029" width="13.5703125" style="9" customWidth="1"/>
    <col min="1030" max="1030" width="15.28515625" style="9" bestFit="1" customWidth="1"/>
    <col min="1031" max="1031" width="14.7109375" style="9" customWidth="1"/>
    <col min="1032" max="1032" width="14.5703125" style="9" customWidth="1"/>
    <col min="1033" max="1033" width="10" style="9" bestFit="1" customWidth="1"/>
    <col min="1034" max="1034" width="9.7109375" style="9" bestFit="1" customWidth="1"/>
    <col min="1035" max="1274" width="9.28515625" style="9"/>
    <col min="1275" max="1275" width="5.42578125" style="9" customWidth="1"/>
    <col min="1276" max="1276" width="4.28515625" style="9" customWidth="1"/>
    <col min="1277" max="1277" width="60.28515625" style="9" customWidth="1"/>
    <col min="1278" max="1278" width="17.28515625" style="9" customWidth="1"/>
    <col min="1279" max="1279" width="3.28515625" style="9" customWidth="1"/>
    <col min="1280" max="1280" width="17.28515625" style="9" customWidth="1"/>
    <col min="1281" max="1281" width="2.28515625" style="9" customWidth="1"/>
    <col min="1282" max="1282" width="17" style="9" customWidth="1"/>
    <col min="1283" max="1283" width="3.7109375" style="9" customWidth="1"/>
    <col min="1284" max="1284" width="17.28515625" style="9" customWidth="1"/>
    <col min="1285" max="1285" width="13.5703125" style="9" customWidth="1"/>
    <col min="1286" max="1286" width="15.28515625" style="9" bestFit="1" customWidth="1"/>
    <col min="1287" max="1287" width="14.7109375" style="9" customWidth="1"/>
    <col min="1288" max="1288" width="14.5703125" style="9" customWidth="1"/>
    <col min="1289" max="1289" width="10" style="9" bestFit="1" customWidth="1"/>
    <col min="1290" max="1290" width="9.7109375" style="9" bestFit="1" customWidth="1"/>
    <col min="1291" max="1530" width="9.28515625" style="9"/>
    <col min="1531" max="1531" width="5.42578125" style="9" customWidth="1"/>
    <col min="1532" max="1532" width="4.28515625" style="9" customWidth="1"/>
    <col min="1533" max="1533" width="60.28515625" style="9" customWidth="1"/>
    <col min="1534" max="1534" width="17.28515625" style="9" customWidth="1"/>
    <col min="1535" max="1535" width="3.28515625" style="9" customWidth="1"/>
    <col min="1536" max="1536" width="17.28515625" style="9" customWidth="1"/>
    <col min="1537" max="1537" width="2.28515625" style="9" customWidth="1"/>
    <col min="1538" max="1538" width="17" style="9" customWidth="1"/>
    <col min="1539" max="1539" width="3.7109375" style="9" customWidth="1"/>
    <col min="1540" max="1540" width="17.28515625" style="9" customWidth="1"/>
    <col min="1541" max="1541" width="13.5703125" style="9" customWidth="1"/>
    <col min="1542" max="1542" width="15.28515625" style="9" bestFit="1" customWidth="1"/>
    <col min="1543" max="1543" width="14.7109375" style="9" customWidth="1"/>
    <col min="1544" max="1544" width="14.5703125" style="9" customWidth="1"/>
    <col min="1545" max="1545" width="10" style="9" bestFit="1" customWidth="1"/>
    <col min="1546" max="1546" width="9.7109375" style="9" bestFit="1" customWidth="1"/>
    <col min="1547" max="1786" width="9.28515625" style="9"/>
    <col min="1787" max="1787" width="5.42578125" style="9" customWidth="1"/>
    <col min="1788" max="1788" width="4.28515625" style="9" customWidth="1"/>
    <col min="1789" max="1789" width="60.28515625" style="9" customWidth="1"/>
    <col min="1790" max="1790" width="17.28515625" style="9" customWidth="1"/>
    <col min="1791" max="1791" width="3.28515625" style="9" customWidth="1"/>
    <col min="1792" max="1792" width="17.28515625" style="9" customWidth="1"/>
    <col min="1793" max="1793" width="2.28515625" style="9" customWidth="1"/>
    <col min="1794" max="1794" width="17" style="9" customWidth="1"/>
    <col min="1795" max="1795" width="3.7109375" style="9" customWidth="1"/>
    <col min="1796" max="1796" width="17.28515625" style="9" customWidth="1"/>
    <col min="1797" max="1797" width="13.5703125" style="9" customWidth="1"/>
    <col min="1798" max="1798" width="15.28515625" style="9" bestFit="1" customWidth="1"/>
    <col min="1799" max="1799" width="14.7109375" style="9" customWidth="1"/>
    <col min="1800" max="1800" width="14.5703125" style="9" customWidth="1"/>
    <col min="1801" max="1801" width="10" style="9" bestFit="1" customWidth="1"/>
    <col min="1802" max="1802" width="9.7109375" style="9" bestFit="1" customWidth="1"/>
    <col min="1803" max="2042" width="9.28515625" style="9"/>
    <col min="2043" max="2043" width="5.42578125" style="9" customWidth="1"/>
    <col min="2044" max="2044" width="4.28515625" style="9" customWidth="1"/>
    <col min="2045" max="2045" width="60.28515625" style="9" customWidth="1"/>
    <col min="2046" max="2046" width="17.28515625" style="9" customWidth="1"/>
    <col min="2047" max="2047" width="3.28515625" style="9" customWidth="1"/>
    <col min="2048" max="2048" width="17.28515625" style="9" customWidth="1"/>
    <col min="2049" max="2049" width="2.28515625" style="9" customWidth="1"/>
    <col min="2050" max="2050" width="17" style="9" customWidth="1"/>
    <col min="2051" max="2051" width="3.7109375" style="9" customWidth="1"/>
    <col min="2052" max="2052" width="17.28515625" style="9" customWidth="1"/>
    <col min="2053" max="2053" width="13.5703125" style="9" customWidth="1"/>
    <col min="2054" max="2054" width="15.28515625" style="9" bestFit="1" customWidth="1"/>
    <col min="2055" max="2055" width="14.7109375" style="9" customWidth="1"/>
    <col min="2056" max="2056" width="14.5703125" style="9" customWidth="1"/>
    <col min="2057" max="2057" width="10" style="9" bestFit="1" customWidth="1"/>
    <col min="2058" max="2058" width="9.7109375" style="9" bestFit="1" customWidth="1"/>
    <col min="2059" max="2298" width="9.28515625" style="9"/>
    <col min="2299" max="2299" width="5.42578125" style="9" customWidth="1"/>
    <col min="2300" max="2300" width="4.28515625" style="9" customWidth="1"/>
    <col min="2301" max="2301" width="60.28515625" style="9" customWidth="1"/>
    <col min="2302" max="2302" width="17.28515625" style="9" customWidth="1"/>
    <col min="2303" max="2303" width="3.28515625" style="9" customWidth="1"/>
    <col min="2304" max="2304" width="17.28515625" style="9" customWidth="1"/>
    <col min="2305" max="2305" width="2.28515625" style="9" customWidth="1"/>
    <col min="2306" max="2306" width="17" style="9" customWidth="1"/>
    <col min="2307" max="2307" width="3.7109375" style="9" customWidth="1"/>
    <col min="2308" max="2308" width="17.28515625" style="9" customWidth="1"/>
    <col min="2309" max="2309" width="13.5703125" style="9" customWidth="1"/>
    <col min="2310" max="2310" width="15.28515625" style="9" bestFit="1" customWidth="1"/>
    <col min="2311" max="2311" width="14.7109375" style="9" customWidth="1"/>
    <col min="2312" max="2312" width="14.5703125" style="9" customWidth="1"/>
    <col min="2313" max="2313" width="10" style="9" bestFit="1" customWidth="1"/>
    <col min="2314" max="2314" width="9.7109375" style="9" bestFit="1" customWidth="1"/>
    <col min="2315" max="2554" width="9.28515625" style="9"/>
    <col min="2555" max="2555" width="5.42578125" style="9" customWidth="1"/>
    <col min="2556" max="2556" width="4.28515625" style="9" customWidth="1"/>
    <col min="2557" max="2557" width="60.28515625" style="9" customWidth="1"/>
    <col min="2558" max="2558" width="17.28515625" style="9" customWidth="1"/>
    <col min="2559" max="2559" width="3.28515625" style="9" customWidth="1"/>
    <col min="2560" max="2560" width="17.28515625" style="9" customWidth="1"/>
    <col min="2561" max="2561" width="2.28515625" style="9" customWidth="1"/>
    <col min="2562" max="2562" width="17" style="9" customWidth="1"/>
    <col min="2563" max="2563" width="3.7109375" style="9" customWidth="1"/>
    <col min="2564" max="2564" width="17.28515625" style="9" customWidth="1"/>
    <col min="2565" max="2565" width="13.5703125" style="9" customWidth="1"/>
    <col min="2566" max="2566" width="15.28515625" style="9" bestFit="1" customWidth="1"/>
    <col min="2567" max="2567" width="14.7109375" style="9" customWidth="1"/>
    <col min="2568" max="2568" width="14.5703125" style="9" customWidth="1"/>
    <col min="2569" max="2569" width="10" style="9" bestFit="1" customWidth="1"/>
    <col min="2570" max="2570" width="9.7109375" style="9" bestFit="1" customWidth="1"/>
    <col min="2571" max="2810" width="9.28515625" style="9"/>
    <col min="2811" max="2811" width="5.42578125" style="9" customWidth="1"/>
    <col min="2812" max="2812" width="4.28515625" style="9" customWidth="1"/>
    <col min="2813" max="2813" width="60.28515625" style="9" customWidth="1"/>
    <col min="2814" max="2814" width="17.28515625" style="9" customWidth="1"/>
    <col min="2815" max="2815" width="3.28515625" style="9" customWidth="1"/>
    <col min="2816" max="2816" width="17.28515625" style="9" customWidth="1"/>
    <col min="2817" max="2817" width="2.28515625" style="9" customWidth="1"/>
    <col min="2818" max="2818" width="17" style="9" customWidth="1"/>
    <col min="2819" max="2819" width="3.7109375" style="9" customWidth="1"/>
    <col min="2820" max="2820" width="17.28515625" style="9" customWidth="1"/>
    <col min="2821" max="2821" width="13.5703125" style="9" customWidth="1"/>
    <col min="2822" max="2822" width="15.28515625" style="9" bestFit="1" customWidth="1"/>
    <col min="2823" max="2823" width="14.7109375" style="9" customWidth="1"/>
    <col min="2824" max="2824" width="14.5703125" style="9" customWidth="1"/>
    <col min="2825" max="2825" width="10" style="9" bestFit="1" customWidth="1"/>
    <col min="2826" max="2826" width="9.7109375" style="9" bestFit="1" customWidth="1"/>
    <col min="2827" max="3066" width="9.28515625" style="9"/>
    <col min="3067" max="3067" width="5.42578125" style="9" customWidth="1"/>
    <col min="3068" max="3068" width="4.28515625" style="9" customWidth="1"/>
    <col min="3069" max="3069" width="60.28515625" style="9" customWidth="1"/>
    <col min="3070" max="3070" width="17.28515625" style="9" customWidth="1"/>
    <col min="3071" max="3071" width="3.28515625" style="9" customWidth="1"/>
    <col min="3072" max="3072" width="17.28515625" style="9" customWidth="1"/>
    <col min="3073" max="3073" width="2.28515625" style="9" customWidth="1"/>
    <col min="3074" max="3074" width="17" style="9" customWidth="1"/>
    <col min="3075" max="3075" width="3.7109375" style="9" customWidth="1"/>
    <col min="3076" max="3076" width="17.28515625" style="9" customWidth="1"/>
    <col min="3077" max="3077" width="13.5703125" style="9" customWidth="1"/>
    <col min="3078" max="3078" width="15.28515625" style="9" bestFit="1" customWidth="1"/>
    <col min="3079" max="3079" width="14.7109375" style="9" customWidth="1"/>
    <col min="3080" max="3080" width="14.5703125" style="9" customWidth="1"/>
    <col min="3081" max="3081" width="10" style="9" bestFit="1" customWidth="1"/>
    <col min="3082" max="3082" width="9.7109375" style="9" bestFit="1" customWidth="1"/>
    <col min="3083" max="3322" width="9.28515625" style="9"/>
    <col min="3323" max="3323" width="5.42578125" style="9" customWidth="1"/>
    <col min="3324" max="3324" width="4.28515625" style="9" customWidth="1"/>
    <col min="3325" max="3325" width="60.28515625" style="9" customWidth="1"/>
    <col min="3326" max="3326" width="17.28515625" style="9" customWidth="1"/>
    <col min="3327" max="3327" width="3.28515625" style="9" customWidth="1"/>
    <col min="3328" max="3328" width="17.28515625" style="9" customWidth="1"/>
    <col min="3329" max="3329" width="2.28515625" style="9" customWidth="1"/>
    <col min="3330" max="3330" width="17" style="9" customWidth="1"/>
    <col min="3331" max="3331" width="3.7109375" style="9" customWidth="1"/>
    <col min="3332" max="3332" width="17.28515625" style="9" customWidth="1"/>
    <col min="3333" max="3333" width="13.5703125" style="9" customWidth="1"/>
    <col min="3334" max="3334" width="15.28515625" style="9" bestFit="1" customWidth="1"/>
    <col min="3335" max="3335" width="14.7109375" style="9" customWidth="1"/>
    <col min="3336" max="3336" width="14.5703125" style="9" customWidth="1"/>
    <col min="3337" max="3337" width="10" style="9" bestFit="1" customWidth="1"/>
    <col min="3338" max="3338" width="9.7109375" style="9" bestFit="1" customWidth="1"/>
    <col min="3339" max="3578" width="9.28515625" style="9"/>
    <col min="3579" max="3579" width="5.42578125" style="9" customWidth="1"/>
    <col min="3580" max="3580" width="4.28515625" style="9" customWidth="1"/>
    <col min="3581" max="3581" width="60.28515625" style="9" customWidth="1"/>
    <col min="3582" max="3582" width="17.28515625" style="9" customWidth="1"/>
    <col min="3583" max="3583" width="3.28515625" style="9" customWidth="1"/>
    <col min="3584" max="3584" width="17.28515625" style="9" customWidth="1"/>
    <col min="3585" max="3585" width="2.28515625" style="9" customWidth="1"/>
    <col min="3586" max="3586" width="17" style="9" customWidth="1"/>
    <col min="3587" max="3587" width="3.7109375" style="9" customWidth="1"/>
    <col min="3588" max="3588" width="17.28515625" style="9" customWidth="1"/>
    <col min="3589" max="3589" width="13.5703125" style="9" customWidth="1"/>
    <col min="3590" max="3590" width="15.28515625" style="9" bestFit="1" customWidth="1"/>
    <col min="3591" max="3591" width="14.7109375" style="9" customWidth="1"/>
    <col min="3592" max="3592" width="14.5703125" style="9" customWidth="1"/>
    <col min="3593" max="3593" width="10" style="9" bestFit="1" customWidth="1"/>
    <col min="3594" max="3594" width="9.7109375" style="9" bestFit="1" customWidth="1"/>
    <col min="3595" max="3834" width="9.28515625" style="9"/>
    <col min="3835" max="3835" width="5.42578125" style="9" customWidth="1"/>
    <col min="3836" max="3836" width="4.28515625" style="9" customWidth="1"/>
    <col min="3837" max="3837" width="60.28515625" style="9" customWidth="1"/>
    <col min="3838" max="3838" width="17.28515625" style="9" customWidth="1"/>
    <col min="3839" max="3839" width="3.28515625" style="9" customWidth="1"/>
    <col min="3840" max="3840" width="17.28515625" style="9" customWidth="1"/>
    <col min="3841" max="3841" width="2.28515625" style="9" customWidth="1"/>
    <col min="3842" max="3842" width="17" style="9" customWidth="1"/>
    <col min="3843" max="3843" width="3.7109375" style="9" customWidth="1"/>
    <col min="3844" max="3844" width="17.28515625" style="9" customWidth="1"/>
    <col min="3845" max="3845" width="13.5703125" style="9" customWidth="1"/>
    <col min="3846" max="3846" width="15.28515625" style="9" bestFit="1" customWidth="1"/>
    <col min="3847" max="3847" width="14.7109375" style="9" customWidth="1"/>
    <col min="3848" max="3848" width="14.5703125" style="9" customWidth="1"/>
    <col min="3849" max="3849" width="10" style="9" bestFit="1" customWidth="1"/>
    <col min="3850" max="3850" width="9.7109375" style="9" bestFit="1" customWidth="1"/>
    <col min="3851" max="4090" width="9.28515625" style="9"/>
    <col min="4091" max="4091" width="5.42578125" style="9" customWidth="1"/>
    <col min="4092" max="4092" width="4.28515625" style="9" customWidth="1"/>
    <col min="4093" max="4093" width="60.28515625" style="9" customWidth="1"/>
    <col min="4094" max="4094" width="17.28515625" style="9" customWidth="1"/>
    <col min="4095" max="4095" width="3.28515625" style="9" customWidth="1"/>
    <col min="4096" max="4096" width="17.28515625" style="9" customWidth="1"/>
    <col min="4097" max="4097" width="2.28515625" style="9" customWidth="1"/>
    <col min="4098" max="4098" width="17" style="9" customWidth="1"/>
    <col min="4099" max="4099" width="3.7109375" style="9" customWidth="1"/>
    <col min="4100" max="4100" width="17.28515625" style="9" customWidth="1"/>
    <col min="4101" max="4101" width="13.5703125" style="9" customWidth="1"/>
    <col min="4102" max="4102" width="15.28515625" style="9" bestFit="1" customWidth="1"/>
    <col min="4103" max="4103" width="14.7109375" style="9" customWidth="1"/>
    <col min="4104" max="4104" width="14.5703125" style="9" customWidth="1"/>
    <col min="4105" max="4105" width="10" style="9" bestFit="1" customWidth="1"/>
    <col min="4106" max="4106" width="9.7109375" style="9" bestFit="1" customWidth="1"/>
    <col min="4107" max="4346" width="9.28515625" style="9"/>
    <col min="4347" max="4347" width="5.42578125" style="9" customWidth="1"/>
    <col min="4348" max="4348" width="4.28515625" style="9" customWidth="1"/>
    <col min="4349" max="4349" width="60.28515625" style="9" customWidth="1"/>
    <col min="4350" max="4350" width="17.28515625" style="9" customWidth="1"/>
    <col min="4351" max="4351" width="3.28515625" style="9" customWidth="1"/>
    <col min="4352" max="4352" width="17.28515625" style="9" customWidth="1"/>
    <col min="4353" max="4353" width="2.28515625" style="9" customWidth="1"/>
    <col min="4354" max="4354" width="17" style="9" customWidth="1"/>
    <col min="4355" max="4355" width="3.7109375" style="9" customWidth="1"/>
    <col min="4356" max="4356" width="17.28515625" style="9" customWidth="1"/>
    <col min="4357" max="4357" width="13.5703125" style="9" customWidth="1"/>
    <col min="4358" max="4358" width="15.28515625" style="9" bestFit="1" customWidth="1"/>
    <col min="4359" max="4359" width="14.7109375" style="9" customWidth="1"/>
    <col min="4360" max="4360" width="14.5703125" style="9" customWidth="1"/>
    <col min="4361" max="4361" width="10" style="9" bestFit="1" customWidth="1"/>
    <col min="4362" max="4362" width="9.7109375" style="9" bestFit="1" customWidth="1"/>
    <col min="4363" max="4602" width="9.28515625" style="9"/>
    <col min="4603" max="4603" width="5.42578125" style="9" customWidth="1"/>
    <col min="4604" max="4604" width="4.28515625" style="9" customWidth="1"/>
    <col min="4605" max="4605" width="60.28515625" style="9" customWidth="1"/>
    <col min="4606" max="4606" width="17.28515625" style="9" customWidth="1"/>
    <col min="4607" max="4607" width="3.28515625" style="9" customWidth="1"/>
    <col min="4608" max="4608" width="17.28515625" style="9" customWidth="1"/>
    <col min="4609" max="4609" width="2.28515625" style="9" customWidth="1"/>
    <col min="4610" max="4610" width="17" style="9" customWidth="1"/>
    <col min="4611" max="4611" width="3.7109375" style="9" customWidth="1"/>
    <col min="4612" max="4612" width="17.28515625" style="9" customWidth="1"/>
    <col min="4613" max="4613" width="13.5703125" style="9" customWidth="1"/>
    <col min="4614" max="4614" width="15.28515625" style="9" bestFit="1" customWidth="1"/>
    <col min="4615" max="4615" width="14.7109375" style="9" customWidth="1"/>
    <col min="4616" max="4616" width="14.5703125" style="9" customWidth="1"/>
    <col min="4617" max="4617" width="10" style="9" bestFit="1" customWidth="1"/>
    <col min="4618" max="4618" width="9.7109375" style="9" bestFit="1" customWidth="1"/>
    <col min="4619" max="4858" width="9.28515625" style="9"/>
    <col min="4859" max="4859" width="5.42578125" style="9" customWidth="1"/>
    <col min="4860" max="4860" width="4.28515625" style="9" customWidth="1"/>
    <col min="4861" max="4861" width="60.28515625" style="9" customWidth="1"/>
    <col min="4862" max="4862" width="17.28515625" style="9" customWidth="1"/>
    <col min="4863" max="4863" width="3.28515625" style="9" customWidth="1"/>
    <col min="4864" max="4864" width="17.28515625" style="9" customWidth="1"/>
    <col min="4865" max="4865" width="2.28515625" style="9" customWidth="1"/>
    <col min="4866" max="4866" width="17" style="9" customWidth="1"/>
    <col min="4867" max="4867" width="3.7109375" style="9" customWidth="1"/>
    <col min="4868" max="4868" width="17.28515625" style="9" customWidth="1"/>
    <col min="4869" max="4869" width="13.5703125" style="9" customWidth="1"/>
    <col min="4870" max="4870" width="15.28515625" style="9" bestFit="1" customWidth="1"/>
    <col min="4871" max="4871" width="14.7109375" style="9" customWidth="1"/>
    <col min="4872" max="4872" width="14.5703125" style="9" customWidth="1"/>
    <col min="4873" max="4873" width="10" style="9" bestFit="1" customWidth="1"/>
    <col min="4874" max="4874" width="9.7109375" style="9" bestFit="1" customWidth="1"/>
    <col min="4875" max="5114" width="9.28515625" style="9"/>
    <col min="5115" max="5115" width="5.42578125" style="9" customWidth="1"/>
    <col min="5116" max="5116" width="4.28515625" style="9" customWidth="1"/>
    <col min="5117" max="5117" width="60.28515625" style="9" customWidth="1"/>
    <col min="5118" max="5118" width="17.28515625" style="9" customWidth="1"/>
    <col min="5119" max="5119" width="3.28515625" style="9" customWidth="1"/>
    <col min="5120" max="5120" width="17.28515625" style="9" customWidth="1"/>
    <col min="5121" max="5121" width="2.28515625" style="9" customWidth="1"/>
    <col min="5122" max="5122" width="17" style="9" customWidth="1"/>
    <col min="5123" max="5123" width="3.7109375" style="9" customWidth="1"/>
    <col min="5124" max="5124" width="17.28515625" style="9" customWidth="1"/>
    <col min="5125" max="5125" width="13.5703125" style="9" customWidth="1"/>
    <col min="5126" max="5126" width="15.28515625" style="9" bestFit="1" customWidth="1"/>
    <col min="5127" max="5127" width="14.7109375" style="9" customWidth="1"/>
    <col min="5128" max="5128" width="14.5703125" style="9" customWidth="1"/>
    <col min="5129" max="5129" width="10" style="9" bestFit="1" customWidth="1"/>
    <col min="5130" max="5130" width="9.7109375" style="9" bestFit="1" customWidth="1"/>
    <col min="5131" max="5370" width="9.28515625" style="9"/>
    <col min="5371" max="5371" width="5.42578125" style="9" customWidth="1"/>
    <col min="5372" max="5372" width="4.28515625" style="9" customWidth="1"/>
    <col min="5373" max="5373" width="60.28515625" style="9" customWidth="1"/>
    <col min="5374" max="5374" width="17.28515625" style="9" customWidth="1"/>
    <col min="5375" max="5375" width="3.28515625" style="9" customWidth="1"/>
    <col min="5376" max="5376" width="17.28515625" style="9" customWidth="1"/>
    <col min="5377" max="5377" width="2.28515625" style="9" customWidth="1"/>
    <col min="5378" max="5378" width="17" style="9" customWidth="1"/>
    <col min="5379" max="5379" width="3.7109375" style="9" customWidth="1"/>
    <col min="5380" max="5380" width="17.28515625" style="9" customWidth="1"/>
    <col min="5381" max="5381" width="13.5703125" style="9" customWidth="1"/>
    <col min="5382" max="5382" width="15.28515625" style="9" bestFit="1" customWidth="1"/>
    <col min="5383" max="5383" width="14.7109375" style="9" customWidth="1"/>
    <col min="5384" max="5384" width="14.5703125" style="9" customWidth="1"/>
    <col min="5385" max="5385" width="10" style="9" bestFit="1" customWidth="1"/>
    <col min="5386" max="5386" width="9.7109375" style="9" bestFit="1" customWidth="1"/>
    <col min="5387" max="5626" width="9.28515625" style="9"/>
    <col min="5627" max="5627" width="5.42578125" style="9" customWidth="1"/>
    <col min="5628" max="5628" width="4.28515625" style="9" customWidth="1"/>
    <col min="5629" max="5629" width="60.28515625" style="9" customWidth="1"/>
    <col min="5630" max="5630" width="17.28515625" style="9" customWidth="1"/>
    <col min="5631" max="5631" width="3.28515625" style="9" customWidth="1"/>
    <col min="5632" max="5632" width="17.28515625" style="9" customWidth="1"/>
    <col min="5633" max="5633" width="2.28515625" style="9" customWidth="1"/>
    <col min="5634" max="5634" width="17" style="9" customWidth="1"/>
    <col min="5635" max="5635" width="3.7109375" style="9" customWidth="1"/>
    <col min="5636" max="5636" width="17.28515625" style="9" customWidth="1"/>
    <col min="5637" max="5637" width="13.5703125" style="9" customWidth="1"/>
    <col min="5638" max="5638" width="15.28515625" style="9" bestFit="1" customWidth="1"/>
    <col min="5639" max="5639" width="14.7109375" style="9" customWidth="1"/>
    <col min="5640" max="5640" width="14.5703125" style="9" customWidth="1"/>
    <col min="5641" max="5641" width="10" style="9" bestFit="1" customWidth="1"/>
    <col min="5642" max="5642" width="9.7109375" style="9" bestFit="1" customWidth="1"/>
    <col min="5643" max="5882" width="9.28515625" style="9"/>
    <col min="5883" max="5883" width="5.42578125" style="9" customWidth="1"/>
    <col min="5884" max="5884" width="4.28515625" style="9" customWidth="1"/>
    <col min="5885" max="5885" width="60.28515625" style="9" customWidth="1"/>
    <col min="5886" max="5886" width="17.28515625" style="9" customWidth="1"/>
    <col min="5887" max="5887" width="3.28515625" style="9" customWidth="1"/>
    <col min="5888" max="5888" width="17.28515625" style="9" customWidth="1"/>
    <col min="5889" max="5889" width="2.28515625" style="9" customWidth="1"/>
    <col min="5890" max="5890" width="17" style="9" customWidth="1"/>
    <col min="5891" max="5891" width="3.7109375" style="9" customWidth="1"/>
    <col min="5892" max="5892" width="17.28515625" style="9" customWidth="1"/>
    <col min="5893" max="5893" width="13.5703125" style="9" customWidth="1"/>
    <col min="5894" max="5894" width="15.28515625" style="9" bestFit="1" customWidth="1"/>
    <col min="5895" max="5895" width="14.7109375" style="9" customWidth="1"/>
    <col min="5896" max="5896" width="14.5703125" style="9" customWidth="1"/>
    <col min="5897" max="5897" width="10" style="9" bestFit="1" customWidth="1"/>
    <col min="5898" max="5898" width="9.7109375" style="9" bestFit="1" customWidth="1"/>
    <col min="5899" max="6138" width="9.28515625" style="9"/>
    <col min="6139" max="6139" width="5.42578125" style="9" customWidth="1"/>
    <col min="6140" max="6140" width="4.28515625" style="9" customWidth="1"/>
    <col min="6141" max="6141" width="60.28515625" style="9" customWidth="1"/>
    <col min="6142" max="6142" width="17.28515625" style="9" customWidth="1"/>
    <col min="6143" max="6143" width="3.28515625" style="9" customWidth="1"/>
    <col min="6144" max="6144" width="17.28515625" style="9" customWidth="1"/>
    <col min="6145" max="6145" width="2.28515625" style="9" customWidth="1"/>
    <col min="6146" max="6146" width="17" style="9" customWidth="1"/>
    <col min="6147" max="6147" width="3.7109375" style="9" customWidth="1"/>
    <col min="6148" max="6148" width="17.28515625" style="9" customWidth="1"/>
    <col min="6149" max="6149" width="13.5703125" style="9" customWidth="1"/>
    <col min="6150" max="6150" width="15.28515625" style="9" bestFit="1" customWidth="1"/>
    <col min="6151" max="6151" width="14.7109375" style="9" customWidth="1"/>
    <col min="6152" max="6152" width="14.5703125" style="9" customWidth="1"/>
    <col min="6153" max="6153" width="10" style="9" bestFit="1" customWidth="1"/>
    <col min="6154" max="6154" width="9.7109375" style="9" bestFit="1" customWidth="1"/>
    <col min="6155" max="6394" width="9.28515625" style="9"/>
    <col min="6395" max="6395" width="5.42578125" style="9" customWidth="1"/>
    <col min="6396" max="6396" width="4.28515625" style="9" customWidth="1"/>
    <col min="6397" max="6397" width="60.28515625" style="9" customWidth="1"/>
    <col min="6398" max="6398" width="17.28515625" style="9" customWidth="1"/>
    <col min="6399" max="6399" width="3.28515625" style="9" customWidth="1"/>
    <col min="6400" max="6400" width="17.28515625" style="9" customWidth="1"/>
    <col min="6401" max="6401" width="2.28515625" style="9" customWidth="1"/>
    <col min="6402" max="6402" width="17" style="9" customWidth="1"/>
    <col min="6403" max="6403" width="3.7109375" style="9" customWidth="1"/>
    <col min="6404" max="6404" width="17.28515625" style="9" customWidth="1"/>
    <col min="6405" max="6405" width="13.5703125" style="9" customWidth="1"/>
    <col min="6406" max="6406" width="15.28515625" style="9" bestFit="1" customWidth="1"/>
    <col min="6407" max="6407" width="14.7109375" style="9" customWidth="1"/>
    <col min="6408" max="6408" width="14.5703125" style="9" customWidth="1"/>
    <col min="6409" max="6409" width="10" style="9" bestFit="1" customWidth="1"/>
    <col min="6410" max="6410" width="9.7109375" style="9" bestFit="1" customWidth="1"/>
    <col min="6411" max="6650" width="9.28515625" style="9"/>
    <col min="6651" max="6651" width="5.42578125" style="9" customWidth="1"/>
    <col min="6652" max="6652" width="4.28515625" style="9" customWidth="1"/>
    <col min="6653" max="6653" width="60.28515625" style="9" customWidth="1"/>
    <col min="6654" max="6654" width="17.28515625" style="9" customWidth="1"/>
    <col min="6655" max="6655" width="3.28515625" style="9" customWidth="1"/>
    <col min="6656" max="6656" width="17.28515625" style="9" customWidth="1"/>
    <col min="6657" max="6657" width="2.28515625" style="9" customWidth="1"/>
    <col min="6658" max="6658" width="17" style="9" customWidth="1"/>
    <col min="6659" max="6659" width="3.7109375" style="9" customWidth="1"/>
    <col min="6660" max="6660" width="17.28515625" style="9" customWidth="1"/>
    <col min="6661" max="6661" width="13.5703125" style="9" customWidth="1"/>
    <col min="6662" max="6662" width="15.28515625" style="9" bestFit="1" customWidth="1"/>
    <col min="6663" max="6663" width="14.7109375" style="9" customWidth="1"/>
    <col min="6664" max="6664" width="14.5703125" style="9" customWidth="1"/>
    <col min="6665" max="6665" width="10" style="9" bestFit="1" customWidth="1"/>
    <col min="6666" max="6666" width="9.7109375" style="9" bestFit="1" customWidth="1"/>
    <col min="6667" max="6906" width="9.28515625" style="9"/>
    <col min="6907" max="6907" width="5.42578125" style="9" customWidth="1"/>
    <col min="6908" max="6908" width="4.28515625" style="9" customWidth="1"/>
    <col min="6909" max="6909" width="60.28515625" style="9" customWidth="1"/>
    <col min="6910" max="6910" width="17.28515625" style="9" customWidth="1"/>
    <col min="6911" max="6911" width="3.28515625" style="9" customWidth="1"/>
    <col min="6912" max="6912" width="17.28515625" style="9" customWidth="1"/>
    <col min="6913" max="6913" width="2.28515625" style="9" customWidth="1"/>
    <col min="6914" max="6914" width="17" style="9" customWidth="1"/>
    <col min="6915" max="6915" width="3.7109375" style="9" customWidth="1"/>
    <col min="6916" max="6916" width="17.28515625" style="9" customWidth="1"/>
    <col min="6917" max="6917" width="13.5703125" style="9" customWidth="1"/>
    <col min="6918" max="6918" width="15.28515625" style="9" bestFit="1" customWidth="1"/>
    <col min="6919" max="6919" width="14.7109375" style="9" customWidth="1"/>
    <col min="6920" max="6920" width="14.5703125" style="9" customWidth="1"/>
    <col min="6921" max="6921" width="10" style="9" bestFit="1" customWidth="1"/>
    <col min="6922" max="6922" width="9.7109375" style="9" bestFit="1" customWidth="1"/>
    <col min="6923" max="7162" width="9.28515625" style="9"/>
    <col min="7163" max="7163" width="5.42578125" style="9" customWidth="1"/>
    <col min="7164" max="7164" width="4.28515625" style="9" customWidth="1"/>
    <col min="7165" max="7165" width="60.28515625" style="9" customWidth="1"/>
    <col min="7166" max="7166" width="17.28515625" style="9" customWidth="1"/>
    <col min="7167" max="7167" width="3.28515625" style="9" customWidth="1"/>
    <col min="7168" max="7168" width="17.28515625" style="9" customWidth="1"/>
    <col min="7169" max="7169" width="2.28515625" style="9" customWidth="1"/>
    <col min="7170" max="7170" width="17" style="9" customWidth="1"/>
    <col min="7171" max="7171" width="3.7109375" style="9" customWidth="1"/>
    <col min="7172" max="7172" width="17.28515625" style="9" customWidth="1"/>
    <col min="7173" max="7173" width="13.5703125" style="9" customWidth="1"/>
    <col min="7174" max="7174" width="15.28515625" style="9" bestFit="1" customWidth="1"/>
    <col min="7175" max="7175" width="14.7109375" style="9" customWidth="1"/>
    <col min="7176" max="7176" width="14.5703125" style="9" customWidth="1"/>
    <col min="7177" max="7177" width="10" style="9" bestFit="1" customWidth="1"/>
    <col min="7178" max="7178" width="9.7109375" style="9" bestFit="1" customWidth="1"/>
    <col min="7179" max="7418" width="9.28515625" style="9"/>
    <col min="7419" max="7419" width="5.42578125" style="9" customWidth="1"/>
    <col min="7420" max="7420" width="4.28515625" style="9" customWidth="1"/>
    <col min="7421" max="7421" width="60.28515625" style="9" customWidth="1"/>
    <col min="7422" max="7422" width="17.28515625" style="9" customWidth="1"/>
    <col min="7423" max="7423" width="3.28515625" style="9" customWidth="1"/>
    <col min="7424" max="7424" width="17.28515625" style="9" customWidth="1"/>
    <col min="7425" max="7425" width="2.28515625" style="9" customWidth="1"/>
    <col min="7426" max="7426" width="17" style="9" customWidth="1"/>
    <col min="7427" max="7427" width="3.7109375" style="9" customWidth="1"/>
    <col min="7428" max="7428" width="17.28515625" style="9" customWidth="1"/>
    <col min="7429" max="7429" width="13.5703125" style="9" customWidth="1"/>
    <col min="7430" max="7430" width="15.28515625" style="9" bestFit="1" customWidth="1"/>
    <col min="7431" max="7431" width="14.7109375" style="9" customWidth="1"/>
    <col min="7432" max="7432" width="14.5703125" style="9" customWidth="1"/>
    <col min="7433" max="7433" width="10" style="9" bestFit="1" customWidth="1"/>
    <col min="7434" max="7434" width="9.7109375" style="9" bestFit="1" customWidth="1"/>
    <col min="7435" max="7674" width="9.28515625" style="9"/>
    <col min="7675" max="7675" width="5.42578125" style="9" customWidth="1"/>
    <col min="7676" max="7676" width="4.28515625" style="9" customWidth="1"/>
    <col min="7677" max="7677" width="60.28515625" style="9" customWidth="1"/>
    <col min="7678" max="7678" width="17.28515625" style="9" customWidth="1"/>
    <col min="7679" max="7679" width="3.28515625" style="9" customWidth="1"/>
    <col min="7680" max="7680" width="17.28515625" style="9" customWidth="1"/>
    <col min="7681" max="7681" width="2.28515625" style="9" customWidth="1"/>
    <col min="7682" max="7682" width="17" style="9" customWidth="1"/>
    <col min="7683" max="7683" width="3.7109375" style="9" customWidth="1"/>
    <col min="7684" max="7684" width="17.28515625" style="9" customWidth="1"/>
    <col min="7685" max="7685" width="13.5703125" style="9" customWidth="1"/>
    <col min="7686" max="7686" width="15.28515625" style="9" bestFit="1" customWidth="1"/>
    <col min="7687" max="7687" width="14.7109375" style="9" customWidth="1"/>
    <col min="7688" max="7688" width="14.5703125" style="9" customWidth="1"/>
    <col min="7689" max="7689" width="10" style="9" bestFit="1" customWidth="1"/>
    <col min="7690" max="7690" width="9.7109375" style="9" bestFit="1" customWidth="1"/>
    <col min="7691" max="7930" width="9.28515625" style="9"/>
    <col min="7931" max="7931" width="5.42578125" style="9" customWidth="1"/>
    <col min="7932" max="7932" width="4.28515625" style="9" customWidth="1"/>
    <col min="7933" max="7933" width="60.28515625" style="9" customWidth="1"/>
    <col min="7934" max="7934" width="17.28515625" style="9" customWidth="1"/>
    <col min="7935" max="7935" width="3.28515625" style="9" customWidth="1"/>
    <col min="7936" max="7936" width="17.28515625" style="9" customWidth="1"/>
    <col min="7937" max="7937" width="2.28515625" style="9" customWidth="1"/>
    <col min="7938" max="7938" width="17" style="9" customWidth="1"/>
    <col min="7939" max="7939" width="3.7109375" style="9" customWidth="1"/>
    <col min="7940" max="7940" width="17.28515625" style="9" customWidth="1"/>
    <col min="7941" max="7941" width="13.5703125" style="9" customWidth="1"/>
    <col min="7942" max="7942" width="15.28515625" style="9" bestFit="1" customWidth="1"/>
    <col min="7943" max="7943" width="14.7109375" style="9" customWidth="1"/>
    <col min="7944" max="7944" width="14.5703125" style="9" customWidth="1"/>
    <col min="7945" max="7945" width="10" style="9" bestFit="1" customWidth="1"/>
    <col min="7946" max="7946" width="9.7109375" style="9" bestFit="1" customWidth="1"/>
    <col min="7947" max="8186" width="9.28515625" style="9"/>
    <col min="8187" max="8187" width="5.42578125" style="9" customWidth="1"/>
    <col min="8188" max="8188" width="4.28515625" style="9" customWidth="1"/>
    <col min="8189" max="8189" width="60.28515625" style="9" customWidth="1"/>
    <col min="8190" max="8190" width="17.28515625" style="9" customWidth="1"/>
    <col min="8191" max="8191" width="3.28515625" style="9" customWidth="1"/>
    <col min="8192" max="8192" width="17.28515625" style="9" customWidth="1"/>
    <col min="8193" max="8193" width="2.28515625" style="9" customWidth="1"/>
    <col min="8194" max="8194" width="17" style="9" customWidth="1"/>
    <col min="8195" max="8195" width="3.7109375" style="9" customWidth="1"/>
    <col min="8196" max="8196" width="17.28515625" style="9" customWidth="1"/>
    <col min="8197" max="8197" width="13.5703125" style="9" customWidth="1"/>
    <col min="8198" max="8198" width="15.28515625" style="9" bestFit="1" customWidth="1"/>
    <col min="8199" max="8199" width="14.7109375" style="9" customWidth="1"/>
    <col min="8200" max="8200" width="14.5703125" style="9" customWidth="1"/>
    <col min="8201" max="8201" width="10" style="9" bestFit="1" customWidth="1"/>
    <col min="8202" max="8202" width="9.7109375" style="9" bestFit="1" customWidth="1"/>
    <col min="8203" max="8442" width="9.28515625" style="9"/>
    <col min="8443" max="8443" width="5.42578125" style="9" customWidth="1"/>
    <col min="8444" max="8444" width="4.28515625" style="9" customWidth="1"/>
    <col min="8445" max="8445" width="60.28515625" style="9" customWidth="1"/>
    <col min="8446" max="8446" width="17.28515625" style="9" customWidth="1"/>
    <col min="8447" max="8447" width="3.28515625" style="9" customWidth="1"/>
    <col min="8448" max="8448" width="17.28515625" style="9" customWidth="1"/>
    <col min="8449" max="8449" width="2.28515625" style="9" customWidth="1"/>
    <col min="8450" max="8450" width="17" style="9" customWidth="1"/>
    <col min="8451" max="8451" width="3.7109375" style="9" customWidth="1"/>
    <col min="8452" max="8452" width="17.28515625" style="9" customWidth="1"/>
    <col min="8453" max="8453" width="13.5703125" style="9" customWidth="1"/>
    <col min="8454" max="8454" width="15.28515625" style="9" bestFit="1" customWidth="1"/>
    <col min="8455" max="8455" width="14.7109375" style="9" customWidth="1"/>
    <col min="8456" max="8456" width="14.5703125" style="9" customWidth="1"/>
    <col min="8457" max="8457" width="10" style="9" bestFit="1" customWidth="1"/>
    <col min="8458" max="8458" width="9.7109375" style="9" bestFit="1" customWidth="1"/>
    <col min="8459" max="8698" width="9.28515625" style="9"/>
    <col min="8699" max="8699" width="5.42578125" style="9" customWidth="1"/>
    <col min="8700" max="8700" width="4.28515625" style="9" customWidth="1"/>
    <col min="8701" max="8701" width="60.28515625" style="9" customWidth="1"/>
    <col min="8702" max="8702" width="17.28515625" style="9" customWidth="1"/>
    <col min="8703" max="8703" width="3.28515625" style="9" customWidth="1"/>
    <col min="8704" max="8704" width="17.28515625" style="9" customWidth="1"/>
    <col min="8705" max="8705" width="2.28515625" style="9" customWidth="1"/>
    <col min="8706" max="8706" width="17" style="9" customWidth="1"/>
    <col min="8707" max="8707" width="3.7109375" style="9" customWidth="1"/>
    <col min="8708" max="8708" width="17.28515625" style="9" customWidth="1"/>
    <col min="8709" max="8709" width="13.5703125" style="9" customWidth="1"/>
    <col min="8710" max="8710" width="15.28515625" style="9" bestFit="1" customWidth="1"/>
    <col min="8711" max="8711" width="14.7109375" style="9" customWidth="1"/>
    <col min="8712" max="8712" width="14.5703125" style="9" customWidth="1"/>
    <col min="8713" max="8713" width="10" style="9" bestFit="1" customWidth="1"/>
    <col min="8714" max="8714" width="9.7109375" style="9" bestFit="1" customWidth="1"/>
    <col min="8715" max="8954" width="9.28515625" style="9"/>
    <col min="8955" max="8955" width="5.42578125" style="9" customWidth="1"/>
    <col min="8956" max="8956" width="4.28515625" style="9" customWidth="1"/>
    <col min="8957" max="8957" width="60.28515625" style="9" customWidth="1"/>
    <col min="8958" max="8958" width="17.28515625" style="9" customWidth="1"/>
    <col min="8959" max="8959" width="3.28515625" style="9" customWidth="1"/>
    <col min="8960" max="8960" width="17.28515625" style="9" customWidth="1"/>
    <col min="8961" max="8961" width="2.28515625" style="9" customWidth="1"/>
    <col min="8962" max="8962" width="17" style="9" customWidth="1"/>
    <col min="8963" max="8963" width="3.7109375" style="9" customWidth="1"/>
    <col min="8964" max="8964" width="17.28515625" style="9" customWidth="1"/>
    <col min="8965" max="8965" width="13.5703125" style="9" customWidth="1"/>
    <col min="8966" max="8966" width="15.28515625" style="9" bestFit="1" customWidth="1"/>
    <col min="8967" max="8967" width="14.7109375" style="9" customWidth="1"/>
    <col min="8968" max="8968" width="14.5703125" style="9" customWidth="1"/>
    <col min="8969" max="8969" width="10" style="9" bestFit="1" customWidth="1"/>
    <col min="8970" max="8970" width="9.7109375" style="9" bestFit="1" customWidth="1"/>
    <col min="8971" max="9210" width="9.28515625" style="9"/>
    <col min="9211" max="9211" width="5.42578125" style="9" customWidth="1"/>
    <col min="9212" max="9212" width="4.28515625" style="9" customWidth="1"/>
    <col min="9213" max="9213" width="60.28515625" style="9" customWidth="1"/>
    <col min="9214" max="9214" width="17.28515625" style="9" customWidth="1"/>
    <col min="9215" max="9215" width="3.28515625" style="9" customWidth="1"/>
    <col min="9216" max="9216" width="17.28515625" style="9" customWidth="1"/>
    <col min="9217" max="9217" width="2.28515625" style="9" customWidth="1"/>
    <col min="9218" max="9218" width="17" style="9" customWidth="1"/>
    <col min="9219" max="9219" width="3.7109375" style="9" customWidth="1"/>
    <col min="9220" max="9220" width="17.28515625" style="9" customWidth="1"/>
    <col min="9221" max="9221" width="13.5703125" style="9" customWidth="1"/>
    <col min="9222" max="9222" width="15.28515625" style="9" bestFit="1" customWidth="1"/>
    <col min="9223" max="9223" width="14.7109375" style="9" customWidth="1"/>
    <col min="9224" max="9224" width="14.5703125" style="9" customWidth="1"/>
    <col min="9225" max="9225" width="10" style="9" bestFit="1" customWidth="1"/>
    <col min="9226" max="9226" width="9.7109375" style="9" bestFit="1" customWidth="1"/>
    <col min="9227" max="9466" width="9.28515625" style="9"/>
    <col min="9467" max="9467" width="5.42578125" style="9" customWidth="1"/>
    <col min="9468" max="9468" width="4.28515625" style="9" customWidth="1"/>
    <col min="9469" max="9469" width="60.28515625" style="9" customWidth="1"/>
    <col min="9470" max="9470" width="17.28515625" style="9" customWidth="1"/>
    <col min="9471" max="9471" width="3.28515625" style="9" customWidth="1"/>
    <col min="9472" max="9472" width="17.28515625" style="9" customWidth="1"/>
    <col min="9473" max="9473" width="2.28515625" style="9" customWidth="1"/>
    <col min="9474" max="9474" width="17" style="9" customWidth="1"/>
    <col min="9475" max="9475" width="3.7109375" style="9" customWidth="1"/>
    <col min="9476" max="9476" width="17.28515625" style="9" customWidth="1"/>
    <col min="9477" max="9477" width="13.5703125" style="9" customWidth="1"/>
    <col min="9478" max="9478" width="15.28515625" style="9" bestFit="1" customWidth="1"/>
    <col min="9479" max="9479" width="14.7109375" style="9" customWidth="1"/>
    <col min="9480" max="9480" width="14.5703125" style="9" customWidth="1"/>
    <col min="9481" max="9481" width="10" style="9" bestFit="1" customWidth="1"/>
    <col min="9482" max="9482" width="9.7109375" style="9" bestFit="1" customWidth="1"/>
    <col min="9483" max="9722" width="9.28515625" style="9"/>
    <col min="9723" max="9723" width="5.42578125" style="9" customWidth="1"/>
    <col min="9724" max="9724" width="4.28515625" style="9" customWidth="1"/>
    <col min="9725" max="9725" width="60.28515625" style="9" customWidth="1"/>
    <col min="9726" max="9726" width="17.28515625" style="9" customWidth="1"/>
    <col min="9727" max="9727" width="3.28515625" style="9" customWidth="1"/>
    <col min="9728" max="9728" width="17.28515625" style="9" customWidth="1"/>
    <col min="9729" max="9729" width="2.28515625" style="9" customWidth="1"/>
    <col min="9730" max="9730" width="17" style="9" customWidth="1"/>
    <col min="9731" max="9731" width="3.7109375" style="9" customWidth="1"/>
    <col min="9732" max="9732" width="17.28515625" style="9" customWidth="1"/>
    <col min="9733" max="9733" width="13.5703125" style="9" customWidth="1"/>
    <col min="9734" max="9734" width="15.28515625" style="9" bestFit="1" customWidth="1"/>
    <col min="9735" max="9735" width="14.7109375" style="9" customWidth="1"/>
    <col min="9736" max="9736" width="14.5703125" style="9" customWidth="1"/>
    <col min="9737" max="9737" width="10" style="9" bestFit="1" customWidth="1"/>
    <col min="9738" max="9738" width="9.7109375" style="9" bestFit="1" customWidth="1"/>
    <col min="9739" max="9978" width="9.28515625" style="9"/>
    <col min="9979" max="9979" width="5.42578125" style="9" customWidth="1"/>
    <col min="9980" max="9980" width="4.28515625" style="9" customWidth="1"/>
    <col min="9981" max="9981" width="60.28515625" style="9" customWidth="1"/>
    <col min="9982" max="9982" width="17.28515625" style="9" customWidth="1"/>
    <col min="9983" max="9983" width="3.28515625" style="9" customWidth="1"/>
    <col min="9984" max="9984" width="17.28515625" style="9" customWidth="1"/>
    <col min="9985" max="9985" width="2.28515625" style="9" customWidth="1"/>
    <col min="9986" max="9986" width="17" style="9" customWidth="1"/>
    <col min="9987" max="9987" width="3.7109375" style="9" customWidth="1"/>
    <col min="9988" max="9988" width="17.28515625" style="9" customWidth="1"/>
    <col min="9989" max="9989" width="13.5703125" style="9" customWidth="1"/>
    <col min="9990" max="9990" width="15.28515625" style="9" bestFit="1" customWidth="1"/>
    <col min="9991" max="9991" width="14.7109375" style="9" customWidth="1"/>
    <col min="9992" max="9992" width="14.5703125" style="9" customWidth="1"/>
    <col min="9993" max="9993" width="10" style="9" bestFit="1" customWidth="1"/>
    <col min="9994" max="9994" width="9.7109375" style="9" bestFit="1" customWidth="1"/>
    <col min="9995" max="10234" width="9.28515625" style="9"/>
    <col min="10235" max="10235" width="5.42578125" style="9" customWidth="1"/>
    <col min="10236" max="10236" width="4.28515625" style="9" customWidth="1"/>
    <col min="10237" max="10237" width="60.28515625" style="9" customWidth="1"/>
    <col min="10238" max="10238" width="17.28515625" style="9" customWidth="1"/>
    <col min="10239" max="10239" width="3.28515625" style="9" customWidth="1"/>
    <col min="10240" max="10240" width="17.28515625" style="9" customWidth="1"/>
    <col min="10241" max="10241" width="2.28515625" style="9" customWidth="1"/>
    <col min="10242" max="10242" width="17" style="9" customWidth="1"/>
    <col min="10243" max="10243" width="3.7109375" style="9" customWidth="1"/>
    <col min="10244" max="10244" width="17.28515625" style="9" customWidth="1"/>
    <col min="10245" max="10245" width="13.5703125" style="9" customWidth="1"/>
    <col min="10246" max="10246" width="15.28515625" style="9" bestFit="1" customWidth="1"/>
    <col min="10247" max="10247" width="14.7109375" style="9" customWidth="1"/>
    <col min="10248" max="10248" width="14.5703125" style="9" customWidth="1"/>
    <col min="10249" max="10249" width="10" style="9" bestFit="1" customWidth="1"/>
    <col min="10250" max="10250" width="9.7109375" style="9" bestFit="1" customWidth="1"/>
    <col min="10251" max="10490" width="9.28515625" style="9"/>
    <col min="10491" max="10491" width="5.42578125" style="9" customWidth="1"/>
    <col min="10492" max="10492" width="4.28515625" style="9" customWidth="1"/>
    <col min="10493" max="10493" width="60.28515625" style="9" customWidth="1"/>
    <col min="10494" max="10494" width="17.28515625" style="9" customWidth="1"/>
    <col min="10495" max="10495" width="3.28515625" style="9" customWidth="1"/>
    <col min="10496" max="10496" width="17.28515625" style="9" customWidth="1"/>
    <col min="10497" max="10497" width="2.28515625" style="9" customWidth="1"/>
    <col min="10498" max="10498" width="17" style="9" customWidth="1"/>
    <col min="10499" max="10499" width="3.7109375" style="9" customWidth="1"/>
    <col min="10500" max="10500" width="17.28515625" style="9" customWidth="1"/>
    <col min="10501" max="10501" width="13.5703125" style="9" customWidth="1"/>
    <col min="10502" max="10502" width="15.28515625" style="9" bestFit="1" customWidth="1"/>
    <col min="10503" max="10503" width="14.7109375" style="9" customWidth="1"/>
    <col min="10504" max="10504" width="14.5703125" style="9" customWidth="1"/>
    <col min="10505" max="10505" width="10" style="9" bestFit="1" customWidth="1"/>
    <col min="10506" max="10506" width="9.7109375" style="9" bestFit="1" customWidth="1"/>
    <col min="10507" max="10746" width="9.28515625" style="9"/>
    <col min="10747" max="10747" width="5.42578125" style="9" customWidth="1"/>
    <col min="10748" max="10748" width="4.28515625" style="9" customWidth="1"/>
    <col min="10749" max="10749" width="60.28515625" style="9" customWidth="1"/>
    <col min="10750" max="10750" width="17.28515625" style="9" customWidth="1"/>
    <col min="10751" max="10751" width="3.28515625" style="9" customWidth="1"/>
    <col min="10752" max="10752" width="17.28515625" style="9" customWidth="1"/>
    <col min="10753" max="10753" width="2.28515625" style="9" customWidth="1"/>
    <col min="10754" max="10754" width="17" style="9" customWidth="1"/>
    <col min="10755" max="10755" width="3.7109375" style="9" customWidth="1"/>
    <col min="10756" max="10756" width="17.28515625" style="9" customWidth="1"/>
    <col min="10757" max="10757" width="13.5703125" style="9" customWidth="1"/>
    <col min="10758" max="10758" width="15.28515625" style="9" bestFit="1" customWidth="1"/>
    <col min="10759" max="10759" width="14.7109375" style="9" customWidth="1"/>
    <col min="10760" max="10760" width="14.5703125" style="9" customWidth="1"/>
    <col min="10761" max="10761" width="10" style="9" bestFit="1" customWidth="1"/>
    <col min="10762" max="10762" width="9.7109375" style="9" bestFit="1" customWidth="1"/>
    <col min="10763" max="11002" width="9.28515625" style="9"/>
    <col min="11003" max="11003" width="5.42578125" style="9" customWidth="1"/>
    <col min="11004" max="11004" width="4.28515625" style="9" customWidth="1"/>
    <col min="11005" max="11005" width="60.28515625" style="9" customWidth="1"/>
    <col min="11006" max="11006" width="17.28515625" style="9" customWidth="1"/>
    <col min="11007" max="11007" width="3.28515625" style="9" customWidth="1"/>
    <col min="11008" max="11008" width="17.28515625" style="9" customWidth="1"/>
    <col min="11009" max="11009" width="2.28515625" style="9" customWidth="1"/>
    <col min="11010" max="11010" width="17" style="9" customWidth="1"/>
    <col min="11011" max="11011" width="3.7109375" style="9" customWidth="1"/>
    <col min="11012" max="11012" width="17.28515625" style="9" customWidth="1"/>
    <col min="11013" max="11013" width="13.5703125" style="9" customWidth="1"/>
    <col min="11014" max="11014" width="15.28515625" style="9" bestFit="1" customWidth="1"/>
    <col min="11015" max="11015" width="14.7109375" style="9" customWidth="1"/>
    <col min="11016" max="11016" width="14.5703125" style="9" customWidth="1"/>
    <col min="11017" max="11017" width="10" style="9" bestFit="1" customWidth="1"/>
    <col min="11018" max="11018" width="9.7109375" style="9" bestFit="1" customWidth="1"/>
    <col min="11019" max="11258" width="9.28515625" style="9"/>
    <col min="11259" max="11259" width="5.42578125" style="9" customWidth="1"/>
    <col min="11260" max="11260" width="4.28515625" style="9" customWidth="1"/>
    <col min="11261" max="11261" width="60.28515625" style="9" customWidth="1"/>
    <col min="11262" max="11262" width="17.28515625" style="9" customWidth="1"/>
    <col min="11263" max="11263" width="3.28515625" style="9" customWidth="1"/>
    <col min="11264" max="11264" width="17.28515625" style="9" customWidth="1"/>
    <col min="11265" max="11265" width="2.28515625" style="9" customWidth="1"/>
    <col min="11266" max="11266" width="17" style="9" customWidth="1"/>
    <col min="11267" max="11267" width="3.7109375" style="9" customWidth="1"/>
    <col min="11268" max="11268" width="17.28515625" style="9" customWidth="1"/>
    <col min="11269" max="11269" width="13.5703125" style="9" customWidth="1"/>
    <col min="11270" max="11270" width="15.28515625" style="9" bestFit="1" customWidth="1"/>
    <col min="11271" max="11271" width="14.7109375" style="9" customWidth="1"/>
    <col min="11272" max="11272" width="14.5703125" style="9" customWidth="1"/>
    <col min="11273" max="11273" width="10" style="9" bestFit="1" customWidth="1"/>
    <col min="11274" max="11274" width="9.7109375" style="9" bestFit="1" customWidth="1"/>
    <col min="11275" max="11514" width="9.28515625" style="9"/>
    <col min="11515" max="11515" width="5.42578125" style="9" customWidth="1"/>
    <col min="11516" max="11516" width="4.28515625" style="9" customWidth="1"/>
    <col min="11517" max="11517" width="60.28515625" style="9" customWidth="1"/>
    <col min="11518" max="11518" width="17.28515625" style="9" customWidth="1"/>
    <col min="11519" max="11519" width="3.28515625" style="9" customWidth="1"/>
    <col min="11520" max="11520" width="17.28515625" style="9" customWidth="1"/>
    <col min="11521" max="11521" width="2.28515625" style="9" customWidth="1"/>
    <col min="11522" max="11522" width="17" style="9" customWidth="1"/>
    <col min="11523" max="11523" width="3.7109375" style="9" customWidth="1"/>
    <col min="11524" max="11524" width="17.28515625" style="9" customWidth="1"/>
    <col min="11525" max="11525" width="13.5703125" style="9" customWidth="1"/>
    <col min="11526" max="11526" width="15.28515625" style="9" bestFit="1" customWidth="1"/>
    <col min="11527" max="11527" width="14.7109375" style="9" customWidth="1"/>
    <col min="11528" max="11528" width="14.5703125" style="9" customWidth="1"/>
    <col min="11529" max="11529" width="10" style="9" bestFit="1" customWidth="1"/>
    <col min="11530" max="11530" width="9.7109375" style="9" bestFit="1" customWidth="1"/>
    <col min="11531" max="11770" width="9.28515625" style="9"/>
    <col min="11771" max="11771" width="5.42578125" style="9" customWidth="1"/>
    <col min="11772" max="11772" width="4.28515625" style="9" customWidth="1"/>
    <col min="11773" max="11773" width="60.28515625" style="9" customWidth="1"/>
    <col min="11774" max="11774" width="17.28515625" style="9" customWidth="1"/>
    <col min="11775" max="11775" width="3.28515625" style="9" customWidth="1"/>
    <col min="11776" max="11776" width="17.28515625" style="9" customWidth="1"/>
    <col min="11777" max="11777" width="2.28515625" style="9" customWidth="1"/>
    <col min="11778" max="11778" width="17" style="9" customWidth="1"/>
    <col min="11779" max="11779" width="3.7109375" style="9" customWidth="1"/>
    <col min="11780" max="11780" width="17.28515625" style="9" customWidth="1"/>
    <col min="11781" max="11781" width="13.5703125" style="9" customWidth="1"/>
    <col min="11782" max="11782" width="15.28515625" style="9" bestFit="1" customWidth="1"/>
    <col min="11783" max="11783" width="14.7109375" style="9" customWidth="1"/>
    <col min="11784" max="11784" width="14.5703125" style="9" customWidth="1"/>
    <col min="11785" max="11785" width="10" style="9" bestFit="1" customWidth="1"/>
    <col min="11786" max="11786" width="9.7109375" style="9" bestFit="1" customWidth="1"/>
    <col min="11787" max="12026" width="9.28515625" style="9"/>
    <col min="12027" max="12027" width="5.42578125" style="9" customWidth="1"/>
    <col min="12028" max="12028" width="4.28515625" style="9" customWidth="1"/>
    <col min="12029" max="12029" width="60.28515625" style="9" customWidth="1"/>
    <col min="12030" max="12030" width="17.28515625" style="9" customWidth="1"/>
    <col min="12031" max="12031" width="3.28515625" style="9" customWidth="1"/>
    <col min="12032" max="12032" width="17.28515625" style="9" customWidth="1"/>
    <col min="12033" max="12033" width="2.28515625" style="9" customWidth="1"/>
    <col min="12034" max="12034" width="17" style="9" customWidth="1"/>
    <col min="12035" max="12035" width="3.7109375" style="9" customWidth="1"/>
    <col min="12036" max="12036" width="17.28515625" style="9" customWidth="1"/>
    <col min="12037" max="12037" width="13.5703125" style="9" customWidth="1"/>
    <col min="12038" max="12038" width="15.28515625" style="9" bestFit="1" customWidth="1"/>
    <col min="12039" max="12039" width="14.7109375" style="9" customWidth="1"/>
    <col min="12040" max="12040" width="14.5703125" style="9" customWidth="1"/>
    <col min="12041" max="12041" width="10" style="9" bestFit="1" customWidth="1"/>
    <col min="12042" max="12042" width="9.7109375" style="9" bestFit="1" customWidth="1"/>
    <col min="12043" max="12282" width="9.28515625" style="9"/>
    <col min="12283" max="12283" width="5.42578125" style="9" customWidth="1"/>
    <col min="12284" max="12284" width="4.28515625" style="9" customWidth="1"/>
    <col min="12285" max="12285" width="60.28515625" style="9" customWidth="1"/>
    <col min="12286" max="12286" width="17.28515625" style="9" customWidth="1"/>
    <col min="12287" max="12287" width="3.28515625" style="9" customWidth="1"/>
    <col min="12288" max="12288" width="17.28515625" style="9" customWidth="1"/>
    <col min="12289" max="12289" width="2.28515625" style="9" customWidth="1"/>
    <col min="12290" max="12290" width="17" style="9" customWidth="1"/>
    <col min="12291" max="12291" width="3.7109375" style="9" customWidth="1"/>
    <col min="12292" max="12292" width="17.28515625" style="9" customWidth="1"/>
    <col min="12293" max="12293" width="13.5703125" style="9" customWidth="1"/>
    <col min="12294" max="12294" width="15.28515625" style="9" bestFit="1" customWidth="1"/>
    <col min="12295" max="12295" width="14.7109375" style="9" customWidth="1"/>
    <col min="12296" max="12296" width="14.5703125" style="9" customWidth="1"/>
    <col min="12297" max="12297" width="10" style="9" bestFit="1" customWidth="1"/>
    <col min="12298" max="12298" width="9.7109375" style="9" bestFit="1" customWidth="1"/>
    <col min="12299" max="12538" width="9.28515625" style="9"/>
    <col min="12539" max="12539" width="5.42578125" style="9" customWidth="1"/>
    <col min="12540" max="12540" width="4.28515625" style="9" customWidth="1"/>
    <col min="12541" max="12541" width="60.28515625" style="9" customWidth="1"/>
    <col min="12542" max="12542" width="17.28515625" style="9" customWidth="1"/>
    <col min="12543" max="12543" width="3.28515625" style="9" customWidth="1"/>
    <col min="12544" max="12544" width="17.28515625" style="9" customWidth="1"/>
    <col min="12545" max="12545" width="2.28515625" style="9" customWidth="1"/>
    <col min="12546" max="12546" width="17" style="9" customWidth="1"/>
    <col min="12547" max="12547" width="3.7109375" style="9" customWidth="1"/>
    <col min="12548" max="12548" width="17.28515625" style="9" customWidth="1"/>
    <col min="12549" max="12549" width="13.5703125" style="9" customWidth="1"/>
    <col min="12550" max="12550" width="15.28515625" style="9" bestFit="1" customWidth="1"/>
    <col min="12551" max="12551" width="14.7109375" style="9" customWidth="1"/>
    <col min="12552" max="12552" width="14.5703125" style="9" customWidth="1"/>
    <col min="12553" max="12553" width="10" style="9" bestFit="1" customWidth="1"/>
    <col min="12554" max="12554" width="9.7109375" style="9" bestFit="1" customWidth="1"/>
    <col min="12555" max="12794" width="9.28515625" style="9"/>
    <col min="12795" max="12795" width="5.42578125" style="9" customWidth="1"/>
    <col min="12796" max="12796" width="4.28515625" style="9" customWidth="1"/>
    <col min="12797" max="12797" width="60.28515625" style="9" customWidth="1"/>
    <col min="12798" max="12798" width="17.28515625" style="9" customWidth="1"/>
    <col min="12799" max="12799" width="3.28515625" style="9" customWidth="1"/>
    <col min="12800" max="12800" width="17.28515625" style="9" customWidth="1"/>
    <col min="12801" max="12801" width="2.28515625" style="9" customWidth="1"/>
    <col min="12802" max="12802" width="17" style="9" customWidth="1"/>
    <col min="12803" max="12803" width="3.7109375" style="9" customWidth="1"/>
    <col min="12804" max="12804" width="17.28515625" style="9" customWidth="1"/>
    <col min="12805" max="12805" width="13.5703125" style="9" customWidth="1"/>
    <col min="12806" max="12806" width="15.28515625" style="9" bestFit="1" customWidth="1"/>
    <col min="12807" max="12807" width="14.7109375" style="9" customWidth="1"/>
    <col min="12808" max="12808" width="14.5703125" style="9" customWidth="1"/>
    <col min="12809" max="12809" width="10" style="9" bestFit="1" customWidth="1"/>
    <col min="12810" max="12810" width="9.7109375" style="9" bestFit="1" customWidth="1"/>
    <col min="12811" max="13050" width="9.28515625" style="9"/>
    <col min="13051" max="13051" width="5.42578125" style="9" customWidth="1"/>
    <col min="13052" max="13052" width="4.28515625" style="9" customWidth="1"/>
    <col min="13053" max="13053" width="60.28515625" style="9" customWidth="1"/>
    <col min="13054" max="13054" width="17.28515625" style="9" customWidth="1"/>
    <col min="13055" max="13055" width="3.28515625" style="9" customWidth="1"/>
    <col min="13056" max="13056" width="17.28515625" style="9" customWidth="1"/>
    <col min="13057" max="13057" width="2.28515625" style="9" customWidth="1"/>
    <col min="13058" max="13058" width="17" style="9" customWidth="1"/>
    <col min="13059" max="13059" width="3.7109375" style="9" customWidth="1"/>
    <col min="13060" max="13060" width="17.28515625" style="9" customWidth="1"/>
    <col min="13061" max="13061" width="13.5703125" style="9" customWidth="1"/>
    <col min="13062" max="13062" width="15.28515625" style="9" bestFit="1" customWidth="1"/>
    <col min="13063" max="13063" width="14.7109375" style="9" customWidth="1"/>
    <col min="13064" max="13064" width="14.5703125" style="9" customWidth="1"/>
    <col min="13065" max="13065" width="10" style="9" bestFit="1" customWidth="1"/>
    <col min="13066" max="13066" width="9.7109375" style="9" bestFit="1" customWidth="1"/>
    <col min="13067" max="13306" width="9.28515625" style="9"/>
    <col min="13307" max="13307" width="5.42578125" style="9" customWidth="1"/>
    <col min="13308" max="13308" width="4.28515625" style="9" customWidth="1"/>
    <col min="13309" max="13309" width="60.28515625" style="9" customWidth="1"/>
    <col min="13310" max="13310" width="17.28515625" style="9" customWidth="1"/>
    <col min="13311" max="13311" width="3.28515625" style="9" customWidth="1"/>
    <col min="13312" max="13312" width="17.28515625" style="9" customWidth="1"/>
    <col min="13313" max="13313" width="2.28515625" style="9" customWidth="1"/>
    <col min="13314" max="13314" width="17" style="9" customWidth="1"/>
    <col min="13315" max="13315" width="3.7109375" style="9" customWidth="1"/>
    <col min="13316" max="13316" width="17.28515625" style="9" customWidth="1"/>
    <col min="13317" max="13317" width="13.5703125" style="9" customWidth="1"/>
    <col min="13318" max="13318" width="15.28515625" style="9" bestFit="1" customWidth="1"/>
    <col min="13319" max="13319" width="14.7109375" style="9" customWidth="1"/>
    <col min="13320" max="13320" width="14.5703125" style="9" customWidth="1"/>
    <col min="13321" max="13321" width="10" style="9" bestFit="1" customWidth="1"/>
    <col min="13322" max="13322" width="9.7109375" style="9" bestFit="1" customWidth="1"/>
    <col min="13323" max="13562" width="9.28515625" style="9"/>
    <col min="13563" max="13563" width="5.42578125" style="9" customWidth="1"/>
    <col min="13564" max="13564" width="4.28515625" style="9" customWidth="1"/>
    <col min="13565" max="13565" width="60.28515625" style="9" customWidth="1"/>
    <col min="13566" max="13566" width="17.28515625" style="9" customWidth="1"/>
    <col min="13567" max="13567" width="3.28515625" style="9" customWidth="1"/>
    <col min="13568" max="13568" width="17.28515625" style="9" customWidth="1"/>
    <col min="13569" max="13569" width="2.28515625" style="9" customWidth="1"/>
    <col min="13570" max="13570" width="17" style="9" customWidth="1"/>
    <col min="13571" max="13571" width="3.7109375" style="9" customWidth="1"/>
    <col min="13572" max="13572" width="17.28515625" style="9" customWidth="1"/>
    <col min="13573" max="13573" width="13.5703125" style="9" customWidth="1"/>
    <col min="13574" max="13574" width="15.28515625" style="9" bestFit="1" customWidth="1"/>
    <col min="13575" max="13575" width="14.7109375" style="9" customWidth="1"/>
    <col min="13576" max="13576" width="14.5703125" style="9" customWidth="1"/>
    <col min="13577" max="13577" width="10" style="9" bestFit="1" customWidth="1"/>
    <col min="13578" max="13578" width="9.7109375" style="9" bestFit="1" customWidth="1"/>
    <col min="13579" max="13818" width="9.28515625" style="9"/>
    <col min="13819" max="13819" width="5.42578125" style="9" customWidth="1"/>
    <col min="13820" max="13820" width="4.28515625" style="9" customWidth="1"/>
    <col min="13821" max="13821" width="60.28515625" style="9" customWidth="1"/>
    <col min="13822" max="13822" width="17.28515625" style="9" customWidth="1"/>
    <col min="13823" max="13823" width="3.28515625" style="9" customWidth="1"/>
    <col min="13824" max="13824" width="17.28515625" style="9" customWidth="1"/>
    <col min="13825" max="13825" width="2.28515625" style="9" customWidth="1"/>
    <col min="13826" max="13826" width="17" style="9" customWidth="1"/>
    <col min="13827" max="13827" width="3.7109375" style="9" customWidth="1"/>
    <col min="13828" max="13828" width="17.28515625" style="9" customWidth="1"/>
    <col min="13829" max="13829" width="13.5703125" style="9" customWidth="1"/>
    <col min="13830" max="13830" width="15.28515625" style="9" bestFit="1" customWidth="1"/>
    <col min="13831" max="13831" width="14.7109375" style="9" customWidth="1"/>
    <col min="13832" max="13832" width="14.5703125" style="9" customWidth="1"/>
    <col min="13833" max="13833" width="10" style="9" bestFit="1" customWidth="1"/>
    <col min="13834" max="13834" width="9.7109375" style="9" bestFit="1" customWidth="1"/>
    <col min="13835" max="14074" width="9.28515625" style="9"/>
    <col min="14075" max="14075" width="5.42578125" style="9" customWidth="1"/>
    <col min="14076" max="14076" width="4.28515625" style="9" customWidth="1"/>
    <col min="14077" max="14077" width="60.28515625" style="9" customWidth="1"/>
    <col min="14078" max="14078" width="17.28515625" style="9" customWidth="1"/>
    <col min="14079" max="14079" width="3.28515625" style="9" customWidth="1"/>
    <col min="14080" max="14080" width="17.28515625" style="9" customWidth="1"/>
    <col min="14081" max="14081" width="2.28515625" style="9" customWidth="1"/>
    <col min="14082" max="14082" width="17" style="9" customWidth="1"/>
    <col min="14083" max="14083" width="3.7109375" style="9" customWidth="1"/>
    <col min="14084" max="14084" width="17.28515625" style="9" customWidth="1"/>
    <col min="14085" max="14085" width="13.5703125" style="9" customWidth="1"/>
    <col min="14086" max="14086" width="15.28515625" style="9" bestFit="1" customWidth="1"/>
    <col min="14087" max="14087" width="14.7109375" style="9" customWidth="1"/>
    <col min="14088" max="14088" width="14.5703125" style="9" customWidth="1"/>
    <col min="14089" max="14089" width="10" style="9" bestFit="1" customWidth="1"/>
    <col min="14090" max="14090" width="9.7109375" style="9" bestFit="1" customWidth="1"/>
    <col min="14091" max="14330" width="9.28515625" style="9"/>
    <col min="14331" max="14331" width="5.42578125" style="9" customWidth="1"/>
    <col min="14332" max="14332" width="4.28515625" style="9" customWidth="1"/>
    <col min="14333" max="14333" width="60.28515625" style="9" customWidth="1"/>
    <col min="14334" max="14334" width="17.28515625" style="9" customWidth="1"/>
    <col min="14335" max="14335" width="3.28515625" style="9" customWidth="1"/>
    <col min="14336" max="14336" width="17.28515625" style="9" customWidth="1"/>
    <col min="14337" max="14337" width="2.28515625" style="9" customWidth="1"/>
    <col min="14338" max="14338" width="17" style="9" customWidth="1"/>
    <col min="14339" max="14339" width="3.7109375" style="9" customWidth="1"/>
    <col min="14340" max="14340" width="17.28515625" style="9" customWidth="1"/>
    <col min="14341" max="14341" width="13.5703125" style="9" customWidth="1"/>
    <col min="14342" max="14342" width="15.28515625" style="9" bestFit="1" customWidth="1"/>
    <col min="14343" max="14343" width="14.7109375" style="9" customWidth="1"/>
    <col min="14344" max="14344" width="14.5703125" style="9" customWidth="1"/>
    <col min="14345" max="14345" width="10" style="9" bestFit="1" customWidth="1"/>
    <col min="14346" max="14346" width="9.7109375" style="9" bestFit="1" customWidth="1"/>
    <col min="14347" max="14586" width="9.28515625" style="9"/>
    <col min="14587" max="14587" width="5.42578125" style="9" customWidth="1"/>
    <col min="14588" max="14588" width="4.28515625" style="9" customWidth="1"/>
    <col min="14589" max="14589" width="60.28515625" style="9" customWidth="1"/>
    <col min="14590" max="14590" width="17.28515625" style="9" customWidth="1"/>
    <col min="14591" max="14591" width="3.28515625" style="9" customWidth="1"/>
    <col min="14592" max="14592" width="17.28515625" style="9" customWidth="1"/>
    <col min="14593" max="14593" width="2.28515625" style="9" customWidth="1"/>
    <col min="14594" max="14594" width="17" style="9" customWidth="1"/>
    <col min="14595" max="14595" width="3.7109375" style="9" customWidth="1"/>
    <col min="14596" max="14596" width="17.28515625" style="9" customWidth="1"/>
    <col min="14597" max="14597" width="13.5703125" style="9" customWidth="1"/>
    <col min="14598" max="14598" width="15.28515625" style="9" bestFit="1" customWidth="1"/>
    <col min="14599" max="14599" width="14.7109375" style="9" customWidth="1"/>
    <col min="14600" max="14600" width="14.5703125" style="9" customWidth="1"/>
    <col min="14601" max="14601" width="10" style="9" bestFit="1" customWidth="1"/>
    <col min="14602" max="14602" width="9.7109375" style="9" bestFit="1" customWidth="1"/>
    <col min="14603" max="14842" width="9.28515625" style="9"/>
    <col min="14843" max="14843" width="5.42578125" style="9" customWidth="1"/>
    <col min="14844" max="14844" width="4.28515625" style="9" customWidth="1"/>
    <col min="14845" max="14845" width="60.28515625" style="9" customWidth="1"/>
    <col min="14846" max="14846" width="17.28515625" style="9" customWidth="1"/>
    <col min="14847" max="14847" width="3.28515625" style="9" customWidth="1"/>
    <col min="14848" max="14848" width="17.28515625" style="9" customWidth="1"/>
    <col min="14849" max="14849" width="2.28515625" style="9" customWidth="1"/>
    <col min="14850" max="14850" width="17" style="9" customWidth="1"/>
    <col min="14851" max="14851" width="3.7109375" style="9" customWidth="1"/>
    <col min="14852" max="14852" width="17.28515625" style="9" customWidth="1"/>
    <col min="14853" max="14853" width="13.5703125" style="9" customWidth="1"/>
    <col min="14854" max="14854" width="15.28515625" style="9" bestFit="1" customWidth="1"/>
    <col min="14855" max="14855" width="14.7109375" style="9" customWidth="1"/>
    <col min="14856" max="14856" width="14.5703125" style="9" customWidth="1"/>
    <col min="14857" max="14857" width="10" style="9" bestFit="1" customWidth="1"/>
    <col min="14858" max="14858" width="9.7109375" style="9" bestFit="1" customWidth="1"/>
    <col min="14859" max="15098" width="9.28515625" style="9"/>
    <col min="15099" max="15099" width="5.42578125" style="9" customWidth="1"/>
    <col min="15100" max="15100" width="4.28515625" style="9" customWidth="1"/>
    <col min="15101" max="15101" width="60.28515625" style="9" customWidth="1"/>
    <col min="15102" max="15102" width="17.28515625" style="9" customWidth="1"/>
    <col min="15103" max="15103" width="3.28515625" style="9" customWidth="1"/>
    <col min="15104" max="15104" width="17.28515625" style="9" customWidth="1"/>
    <col min="15105" max="15105" width="2.28515625" style="9" customWidth="1"/>
    <col min="15106" max="15106" width="17" style="9" customWidth="1"/>
    <col min="15107" max="15107" width="3.7109375" style="9" customWidth="1"/>
    <col min="15108" max="15108" width="17.28515625" style="9" customWidth="1"/>
    <col min="15109" max="15109" width="13.5703125" style="9" customWidth="1"/>
    <col min="15110" max="15110" width="15.28515625" style="9" bestFit="1" customWidth="1"/>
    <col min="15111" max="15111" width="14.7109375" style="9" customWidth="1"/>
    <col min="15112" max="15112" width="14.5703125" style="9" customWidth="1"/>
    <col min="15113" max="15113" width="10" style="9" bestFit="1" customWidth="1"/>
    <col min="15114" max="15114" width="9.7109375" style="9" bestFit="1" customWidth="1"/>
    <col min="15115" max="15354" width="9.28515625" style="9"/>
    <col min="15355" max="15355" width="5.42578125" style="9" customWidth="1"/>
    <col min="15356" max="15356" width="4.28515625" style="9" customWidth="1"/>
    <col min="15357" max="15357" width="60.28515625" style="9" customWidth="1"/>
    <col min="15358" max="15358" width="17.28515625" style="9" customWidth="1"/>
    <col min="15359" max="15359" width="3.28515625" style="9" customWidth="1"/>
    <col min="15360" max="15360" width="17.28515625" style="9" customWidth="1"/>
    <col min="15361" max="15361" width="2.28515625" style="9" customWidth="1"/>
    <col min="15362" max="15362" width="17" style="9" customWidth="1"/>
    <col min="15363" max="15363" width="3.7109375" style="9" customWidth="1"/>
    <col min="15364" max="15364" width="17.28515625" style="9" customWidth="1"/>
    <col min="15365" max="15365" width="13.5703125" style="9" customWidth="1"/>
    <col min="15366" max="15366" width="15.28515625" style="9" bestFit="1" customWidth="1"/>
    <col min="15367" max="15367" width="14.7109375" style="9" customWidth="1"/>
    <col min="15368" max="15368" width="14.5703125" style="9" customWidth="1"/>
    <col min="15369" max="15369" width="10" style="9" bestFit="1" customWidth="1"/>
    <col min="15370" max="15370" width="9.7109375" style="9" bestFit="1" customWidth="1"/>
    <col min="15371" max="15610" width="9.28515625" style="9"/>
    <col min="15611" max="15611" width="5.42578125" style="9" customWidth="1"/>
    <col min="15612" max="15612" width="4.28515625" style="9" customWidth="1"/>
    <col min="15613" max="15613" width="60.28515625" style="9" customWidth="1"/>
    <col min="15614" max="15614" width="17.28515625" style="9" customWidth="1"/>
    <col min="15615" max="15615" width="3.28515625" style="9" customWidth="1"/>
    <col min="15616" max="15616" width="17.28515625" style="9" customWidth="1"/>
    <col min="15617" max="15617" width="2.28515625" style="9" customWidth="1"/>
    <col min="15618" max="15618" width="17" style="9" customWidth="1"/>
    <col min="15619" max="15619" width="3.7109375" style="9" customWidth="1"/>
    <col min="15620" max="15620" width="17.28515625" style="9" customWidth="1"/>
    <col min="15621" max="15621" width="13.5703125" style="9" customWidth="1"/>
    <col min="15622" max="15622" width="15.28515625" style="9" bestFit="1" customWidth="1"/>
    <col min="15623" max="15623" width="14.7109375" style="9" customWidth="1"/>
    <col min="15624" max="15624" width="14.5703125" style="9" customWidth="1"/>
    <col min="15625" max="15625" width="10" style="9" bestFit="1" customWidth="1"/>
    <col min="15626" max="15626" width="9.7109375" style="9" bestFit="1" customWidth="1"/>
    <col min="15627" max="15866" width="9.28515625" style="9"/>
    <col min="15867" max="15867" width="5.42578125" style="9" customWidth="1"/>
    <col min="15868" max="15868" width="4.28515625" style="9" customWidth="1"/>
    <col min="15869" max="15869" width="60.28515625" style="9" customWidth="1"/>
    <col min="15870" max="15870" width="17.28515625" style="9" customWidth="1"/>
    <col min="15871" max="15871" width="3.28515625" style="9" customWidth="1"/>
    <col min="15872" max="15872" width="17.28515625" style="9" customWidth="1"/>
    <col min="15873" max="15873" width="2.28515625" style="9" customWidth="1"/>
    <col min="15874" max="15874" width="17" style="9" customWidth="1"/>
    <col min="15875" max="15875" width="3.7109375" style="9" customWidth="1"/>
    <col min="15876" max="15876" width="17.28515625" style="9" customWidth="1"/>
    <col min="15877" max="15877" width="13.5703125" style="9" customWidth="1"/>
    <col min="15878" max="15878" width="15.28515625" style="9" bestFit="1" customWidth="1"/>
    <col min="15879" max="15879" width="14.7109375" style="9" customWidth="1"/>
    <col min="15880" max="15880" width="14.5703125" style="9" customWidth="1"/>
    <col min="15881" max="15881" width="10" style="9" bestFit="1" customWidth="1"/>
    <col min="15882" max="15882" width="9.7109375" style="9" bestFit="1" customWidth="1"/>
    <col min="15883" max="16122" width="9.28515625" style="9"/>
    <col min="16123" max="16123" width="5.42578125" style="9" customWidth="1"/>
    <col min="16124" max="16124" width="4.28515625" style="9" customWidth="1"/>
    <col min="16125" max="16125" width="60.28515625" style="9" customWidth="1"/>
    <col min="16126" max="16126" width="17.28515625" style="9" customWidth="1"/>
    <col min="16127" max="16127" width="3.28515625" style="9" customWidth="1"/>
    <col min="16128" max="16128" width="17.28515625" style="9" customWidth="1"/>
    <col min="16129" max="16129" width="2.28515625" style="9" customWidth="1"/>
    <col min="16130" max="16130" width="17" style="9" customWidth="1"/>
    <col min="16131" max="16131" width="3.7109375" style="9" customWidth="1"/>
    <col min="16132" max="16132" width="17.28515625" style="9" customWidth="1"/>
    <col min="16133" max="16133" width="13.5703125" style="9" customWidth="1"/>
    <col min="16134" max="16134" width="15.28515625" style="9" bestFit="1" customWidth="1"/>
    <col min="16135" max="16135" width="14.7109375" style="9" customWidth="1"/>
    <col min="16136" max="16136" width="14.5703125" style="9" customWidth="1"/>
    <col min="16137" max="16137" width="10" style="9" bestFit="1" customWidth="1"/>
    <col min="16138" max="16138" width="9.7109375" style="9" bestFit="1" customWidth="1"/>
    <col min="16139" max="16379" width="9.28515625" style="9"/>
    <col min="16380" max="16384" width="9.28515625" style="9" customWidth="1"/>
  </cols>
  <sheetData>
    <row r="1" spans="1:4" ht="15.75" x14ac:dyDescent="0.25">
      <c r="A1" s="523" t="str">
        <f>'Note 3 to 4'!A1</f>
        <v xml:space="preserve">Malankara Mar Thoma Syrian Church </v>
      </c>
      <c r="B1" s="523"/>
      <c r="C1" s="523"/>
      <c r="D1" s="523"/>
    </row>
    <row r="2" spans="1:4" ht="15.75" x14ac:dyDescent="0.25">
      <c r="A2" s="195" t="s">
        <v>484</v>
      </c>
      <c r="B2" s="196"/>
      <c r="C2" s="196"/>
      <c r="D2" s="196"/>
    </row>
    <row r="3" spans="1:4" ht="15.75" x14ac:dyDescent="0.25">
      <c r="A3" s="197"/>
      <c r="B3" s="198"/>
      <c r="C3" s="519" t="s">
        <v>56</v>
      </c>
      <c r="D3" s="520"/>
    </row>
    <row r="4" spans="1:4" ht="15.75" x14ac:dyDescent="0.25">
      <c r="A4" s="199"/>
      <c r="B4" s="200"/>
      <c r="C4" s="521" t="s">
        <v>46</v>
      </c>
      <c r="D4" s="522"/>
    </row>
    <row r="5" spans="1:4" ht="15.75" x14ac:dyDescent="0.25">
      <c r="A5" s="199" t="s">
        <v>521</v>
      </c>
      <c r="B5" s="200" t="s">
        <v>485</v>
      </c>
      <c r="C5" s="201">
        <v>46112</v>
      </c>
      <c r="D5" s="202">
        <v>45747</v>
      </c>
    </row>
    <row r="6" spans="1:4" ht="15.75" x14ac:dyDescent="0.25">
      <c r="A6" s="199"/>
      <c r="B6" s="200"/>
      <c r="C6" s="203"/>
      <c r="D6" s="204"/>
    </row>
    <row r="7" spans="1:4" ht="15.75" x14ac:dyDescent="0.25">
      <c r="A7" s="192"/>
      <c r="B7" s="205" t="s">
        <v>41</v>
      </c>
      <c r="C7" s="203"/>
      <c r="D7" s="204"/>
    </row>
    <row r="8" spans="1:4" ht="15.75" x14ac:dyDescent="0.25">
      <c r="A8" s="206" t="s">
        <v>5</v>
      </c>
      <c r="B8" s="200" t="s">
        <v>42</v>
      </c>
      <c r="C8" s="207"/>
      <c r="D8" s="208"/>
    </row>
    <row r="9" spans="1:4" ht="15.75" x14ac:dyDescent="0.25">
      <c r="A9" s="206"/>
      <c r="B9" s="193" t="s">
        <v>10</v>
      </c>
      <c r="C9" s="207">
        <v>0</v>
      </c>
      <c r="D9" s="208">
        <v>0</v>
      </c>
    </row>
    <row r="10" spans="1:4" ht="15.75" x14ac:dyDescent="0.25">
      <c r="A10" s="206"/>
      <c r="B10" s="193" t="s">
        <v>11</v>
      </c>
      <c r="C10" s="207">
        <v>0</v>
      </c>
      <c r="D10" s="208">
        <v>0</v>
      </c>
    </row>
    <row r="11" spans="1:4" ht="15.75" x14ac:dyDescent="0.25">
      <c r="A11" s="206" t="s">
        <v>7</v>
      </c>
      <c r="B11" s="193" t="s">
        <v>43</v>
      </c>
      <c r="C11" s="207">
        <v>0</v>
      </c>
      <c r="D11" s="208">
        <v>0</v>
      </c>
    </row>
    <row r="12" spans="1:4" ht="15.75" x14ac:dyDescent="0.25">
      <c r="A12" s="206" t="s">
        <v>8</v>
      </c>
      <c r="B12" s="193" t="s">
        <v>62</v>
      </c>
      <c r="C12" s="207">
        <v>0</v>
      </c>
      <c r="D12" s="208">
        <v>0</v>
      </c>
    </row>
    <row r="13" spans="1:4" ht="15.75" x14ac:dyDescent="0.25">
      <c r="A13" s="206" t="s">
        <v>9</v>
      </c>
      <c r="B13" s="193" t="s">
        <v>75</v>
      </c>
      <c r="C13" s="207">
        <v>0</v>
      </c>
      <c r="D13" s="208">
        <v>0</v>
      </c>
    </row>
    <row r="14" spans="1:4" ht="15.75" x14ac:dyDescent="0.25">
      <c r="A14" s="206"/>
      <c r="B14" s="200" t="s">
        <v>44</v>
      </c>
      <c r="C14" s="209">
        <f>SUM(C9:C13)</f>
        <v>0</v>
      </c>
      <c r="D14" s="210">
        <f>SUM(D9:D13)</f>
        <v>0</v>
      </c>
    </row>
    <row r="15" spans="1:4" ht="15.75" x14ac:dyDescent="0.25">
      <c r="A15" s="206"/>
      <c r="B15" s="193"/>
      <c r="C15" s="207"/>
      <c r="D15" s="208"/>
    </row>
    <row r="16" spans="1:4" ht="15.75" x14ac:dyDescent="0.25">
      <c r="A16" s="199"/>
      <c r="B16" s="211" t="s">
        <v>12</v>
      </c>
      <c r="C16" s="203"/>
      <c r="D16" s="204"/>
    </row>
    <row r="17" spans="1:5" ht="15.75" x14ac:dyDescent="0.25">
      <c r="A17" s="206" t="s">
        <v>5</v>
      </c>
      <c r="B17" s="200" t="s">
        <v>42</v>
      </c>
      <c r="C17" s="207"/>
      <c r="D17" s="208"/>
    </row>
    <row r="18" spans="1:5" ht="15.75" x14ac:dyDescent="0.25">
      <c r="A18" s="206"/>
      <c r="B18" s="193" t="s">
        <v>10</v>
      </c>
      <c r="C18" s="207">
        <v>0</v>
      </c>
      <c r="D18" s="208">
        <v>0</v>
      </c>
    </row>
    <row r="19" spans="1:5" ht="15.75" x14ac:dyDescent="0.25">
      <c r="A19" s="206"/>
      <c r="B19" s="193" t="s">
        <v>11</v>
      </c>
      <c r="C19" s="207">
        <v>0</v>
      </c>
      <c r="D19" s="208">
        <v>0</v>
      </c>
    </row>
    <row r="20" spans="1:5" ht="15.75" x14ac:dyDescent="0.25">
      <c r="A20" s="206"/>
      <c r="B20" s="193" t="s">
        <v>276</v>
      </c>
      <c r="C20" s="207"/>
      <c r="D20" s="208"/>
    </row>
    <row r="21" spans="1:5" ht="15.75" x14ac:dyDescent="0.25">
      <c r="A21" s="206" t="s">
        <v>7</v>
      </c>
      <c r="B21" s="193" t="s">
        <v>61</v>
      </c>
      <c r="C21" s="207">
        <v>0</v>
      </c>
      <c r="D21" s="208">
        <v>0</v>
      </c>
    </row>
    <row r="22" spans="1:5" ht="15.75" x14ac:dyDescent="0.25">
      <c r="A22" s="206" t="s">
        <v>8</v>
      </c>
      <c r="B22" s="193" t="s">
        <v>62</v>
      </c>
      <c r="C22" s="207">
        <v>0</v>
      </c>
      <c r="D22" s="208">
        <v>0</v>
      </c>
    </row>
    <row r="23" spans="1:5" ht="15.75" x14ac:dyDescent="0.25">
      <c r="A23" s="206" t="s">
        <v>9</v>
      </c>
      <c r="B23" s="193" t="s">
        <v>75</v>
      </c>
      <c r="C23" s="207">
        <v>0</v>
      </c>
      <c r="D23" s="208">
        <v>0</v>
      </c>
    </row>
    <row r="24" spans="1:5" ht="15.75" x14ac:dyDescent="0.25">
      <c r="A24" s="206"/>
      <c r="B24" s="195" t="s">
        <v>40</v>
      </c>
      <c r="C24" s="209">
        <f>SUM(C18:C23)</f>
        <v>0</v>
      </c>
      <c r="D24" s="210">
        <f>SUM(D18:D23)</f>
        <v>0</v>
      </c>
    </row>
    <row r="25" spans="1:5" ht="15.75" x14ac:dyDescent="0.25">
      <c r="A25" s="206"/>
      <c r="B25" s="195"/>
      <c r="C25" s="207"/>
      <c r="D25" s="208"/>
    </row>
    <row r="26" spans="1:5" ht="15.75" x14ac:dyDescent="0.25">
      <c r="A26" s="206"/>
      <c r="B26" s="195" t="s">
        <v>45</v>
      </c>
      <c r="C26" s="212">
        <f>C14+C24</f>
        <v>0</v>
      </c>
      <c r="D26" s="213">
        <f>D14+D24</f>
        <v>0</v>
      </c>
    </row>
    <row r="27" spans="1:5" ht="15.75" x14ac:dyDescent="0.25">
      <c r="A27" s="214"/>
      <c r="B27" s="215" t="s">
        <v>66</v>
      </c>
      <c r="C27" s="212"/>
      <c r="D27" s="213"/>
    </row>
    <row r="28" spans="1:5" ht="15.75" x14ac:dyDescent="0.25">
      <c r="A28" s="206" t="s">
        <v>59</v>
      </c>
      <c r="B28" s="196" t="s">
        <v>65</v>
      </c>
      <c r="C28" s="207"/>
      <c r="D28" s="208"/>
    </row>
    <row r="29" spans="1:5" ht="31.5" x14ac:dyDescent="0.25">
      <c r="A29" s="206" t="s">
        <v>68</v>
      </c>
      <c r="B29" s="216" t="s">
        <v>84</v>
      </c>
      <c r="C29" s="207"/>
      <c r="D29" s="208"/>
    </row>
    <row r="30" spans="1:5" ht="31.5" x14ac:dyDescent="0.25">
      <c r="A30" s="206" t="s">
        <v>70</v>
      </c>
      <c r="B30" s="217" t="s">
        <v>116</v>
      </c>
      <c r="C30" s="207"/>
      <c r="D30" s="208"/>
    </row>
    <row r="31" spans="1:5" ht="15.75" x14ac:dyDescent="0.25">
      <c r="A31" s="218"/>
      <c r="B31" s="198"/>
      <c r="C31" s="219"/>
      <c r="D31" s="220"/>
    </row>
    <row r="32" spans="1:5" x14ac:dyDescent="0.25">
      <c r="A32" s="21"/>
      <c r="B32" s="8"/>
      <c r="C32" s="4"/>
      <c r="D32" s="4"/>
      <c r="E32" s="17"/>
    </row>
    <row r="34" spans="6:8" ht="6" customHeight="1" x14ac:dyDescent="0.25"/>
    <row r="37" spans="6:8" x14ac:dyDescent="0.25">
      <c r="F37" s="17"/>
    </row>
    <row r="39" spans="6:8" x14ac:dyDescent="0.25">
      <c r="H39" s="31"/>
    </row>
    <row r="40" spans="6:8" ht="6.75" customHeight="1" x14ac:dyDescent="0.25"/>
    <row r="211" spans="3:4" x14ac:dyDescent="0.25">
      <c r="C211" s="3"/>
      <c r="D211" s="3"/>
    </row>
    <row r="212" spans="3:4" x14ac:dyDescent="0.25">
      <c r="C212" s="3"/>
      <c r="D212" s="3"/>
    </row>
    <row r="213" spans="3:4" x14ac:dyDescent="0.25">
      <c r="C213" s="3"/>
      <c r="D213" s="3"/>
    </row>
    <row r="214" spans="3:4" x14ac:dyDescent="0.25">
      <c r="C214" s="3"/>
      <c r="D214" s="3"/>
    </row>
    <row r="215" spans="3:4" x14ac:dyDescent="0.25">
      <c r="C215" s="3"/>
      <c r="D215" s="3"/>
    </row>
    <row r="216" spans="3:4" x14ac:dyDescent="0.25">
      <c r="C216" s="3"/>
      <c r="D216" s="3"/>
    </row>
    <row r="217" spans="3:4" x14ac:dyDescent="0.25">
      <c r="C217" s="3"/>
      <c r="D217" s="3"/>
    </row>
    <row r="218" spans="3:4" x14ac:dyDescent="0.25">
      <c r="C218" s="3"/>
      <c r="D218" s="3"/>
    </row>
    <row r="219" spans="3:4" x14ac:dyDescent="0.25">
      <c r="C219" s="3"/>
      <c r="D219" s="3"/>
    </row>
    <row r="220" spans="3:4" x14ac:dyDescent="0.25">
      <c r="C220" s="3"/>
      <c r="D220" s="3"/>
    </row>
    <row r="221" spans="3:4" x14ac:dyDescent="0.25">
      <c r="C221" s="3"/>
      <c r="D221" s="3"/>
    </row>
    <row r="222" spans="3:4" x14ac:dyDescent="0.25">
      <c r="C222" s="3"/>
      <c r="D222" s="3"/>
    </row>
    <row r="223" spans="3:4" x14ac:dyDescent="0.25">
      <c r="C223" s="3"/>
      <c r="D223" s="3"/>
    </row>
    <row r="224" spans="3:4" x14ac:dyDescent="0.25">
      <c r="C224" s="3"/>
      <c r="D224" s="3"/>
    </row>
    <row r="225" spans="3:4" x14ac:dyDescent="0.25">
      <c r="C225" s="9"/>
      <c r="D225" s="9"/>
    </row>
    <row r="226" spans="3:4" x14ac:dyDescent="0.25">
      <c r="C226" s="9"/>
      <c r="D226" s="9"/>
    </row>
    <row r="227" spans="3:4" x14ac:dyDescent="0.25">
      <c r="C227" s="3"/>
      <c r="D227" s="3"/>
    </row>
    <row r="228" spans="3:4" x14ac:dyDescent="0.25">
      <c r="C228" s="3"/>
      <c r="D228" s="3"/>
    </row>
    <row r="229" spans="3:4" x14ac:dyDescent="0.25">
      <c r="C229" s="3"/>
      <c r="D229" s="3"/>
    </row>
    <row r="230" spans="3:4" x14ac:dyDescent="0.25">
      <c r="C230" s="3"/>
      <c r="D230" s="3"/>
    </row>
    <row r="231" spans="3:4" x14ac:dyDescent="0.25">
      <c r="C231" s="3"/>
      <c r="D231" s="3"/>
    </row>
    <row r="232" spans="3:4" x14ac:dyDescent="0.25">
      <c r="C232" s="3"/>
      <c r="D232" s="3"/>
    </row>
    <row r="233" spans="3:4" x14ac:dyDescent="0.25">
      <c r="C233" s="3"/>
      <c r="D233" s="3"/>
    </row>
    <row r="234" spans="3:4" x14ac:dyDescent="0.25">
      <c r="C234" s="3"/>
      <c r="D234" s="3"/>
    </row>
    <row r="235" spans="3:4" x14ac:dyDescent="0.25">
      <c r="C235" s="3"/>
      <c r="D235" s="3"/>
    </row>
    <row r="236" spans="3:4" x14ac:dyDescent="0.25">
      <c r="C236" s="3"/>
      <c r="D236" s="3"/>
    </row>
    <row r="237" spans="3:4" x14ac:dyDescent="0.25">
      <c r="C237" s="3"/>
      <c r="D237" s="3"/>
    </row>
    <row r="238" spans="3:4" x14ac:dyDescent="0.25">
      <c r="C238" s="3"/>
      <c r="D238" s="3"/>
    </row>
    <row r="239" spans="3:4" x14ac:dyDescent="0.25">
      <c r="C239" s="3"/>
      <c r="D239" s="3"/>
    </row>
    <row r="240" spans="3:4" x14ac:dyDescent="0.25">
      <c r="C240" s="3"/>
      <c r="D240" s="3"/>
    </row>
    <row r="241" spans="1:5" x14ac:dyDescent="0.25">
      <c r="C241" s="3"/>
      <c r="D241" s="3"/>
    </row>
    <row r="242" spans="1:5" x14ac:dyDescent="0.25">
      <c r="C242" s="3"/>
      <c r="D242" s="3"/>
    </row>
    <row r="243" spans="1:5" x14ac:dyDescent="0.25">
      <c r="C243" s="3"/>
      <c r="D243" s="3"/>
    </row>
    <row r="244" spans="1:5" x14ac:dyDescent="0.25">
      <c r="C244" s="3"/>
      <c r="D244" s="3"/>
    </row>
    <row r="245" spans="1:5" x14ac:dyDescent="0.25">
      <c r="C245" s="3"/>
      <c r="D245" s="3"/>
    </row>
    <row r="246" spans="1:5" x14ac:dyDescent="0.25">
      <c r="C246" s="3"/>
      <c r="D246" s="3"/>
    </row>
    <row r="247" spans="1:5" x14ac:dyDescent="0.25">
      <c r="C247" s="3"/>
      <c r="D247" s="3"/>
    </row>
    <row r="248" spans="1:5" x14ac:dyDescent="0.25">
      <c r="C248" s="3"/>
      <c r="D248" s="3"/>
    </row>
    <row r="249" spans="1:5" x14ac:dyDescent="0.25">
      <c r="C249" s="3"/>
      <c r="D249" s="3"/>
    </row>
    <row r="250" spans="1:5" x14ac:dyDescent="0.25">
      <c r="C250" s="3"/>
      <c r="D250" s="3"/>
    </row>
    <row r="251" spans="1:5" x14ac:dyDescent="0.25">
      <c r="C251" s="3"/>
      <c r="D251" s="3"/>
    </row>
    <row r="252" spans="1:5" x14ac:dyDescent="0.25">
      <c r="C252" s="3"/>
      <c r="D252" s="3"/>
    </row>
    <row r="253" spans="1:5" x14ac:dyDescent="0.25">
      <c r="A253" s="21"/>
      <c r="B253" s="8"/>
      <c r="C253" s="8"/>
      <c r="D253" s="8"/>
      <c r="E253" s="8"/>
    </row>
    <row r="254" spans="1:5" x14ac:dyDescent="0.25">
      <c r="C254" s="3"/>
      <c r="D254" s="3"/>
    </row>
    <row r="255" spans="1:5" x14ac:dyDescent="0.25">
      <c r="C255" s="3"/>
      <c r="D255" s="3"/>
    </row>
    <row r="256" spans="1:5" x14ac:dyDescent="0.25">
      <c r="C256" s="3"/>
      <c r="D256" s="3"/>
    </row>
    <row r="257" spans="1:8" x14ac:dyDescent="0.25">
      <c r="C257" s="3"/>
      <c r="D257" s="3"/>
    </row>
    <row r="258" spans="1:8" x14ac:dyDescent="0.25">
      <c r="C258" s="3"/>
      <c r="D258" s="3"/>
      <c r="F258" s="18"/>
      <c r="G258" s="8"/>
      <c r="H258" s="8"/>
    </row>
    <row r="259" spans="1:8" x14ac:dyDescent="0.25">
      <c r="C259" s="3"/>
      <c r="D259" s="3"/>
    </row>
    <row r="260" spans="1:8" x14ac:dyDescent="0.25">
      <c r="C260" s="3"/>
      <c r="D260" s="3"/>
    </row>
    <row r="261" spans="1:8" x14ac:dyDescent="0.25">
      <c r="C261" s="3"/>
      <c r="D261" s="3"/>
    </row>
    <row r="262" spans="1:8" s="8" customFormat="1" ht="15.75" customHeight="1" x14ac:dyDescent="0.25">
      <c r="A262" s="22"/>
      <c r="B262" s="9"/>
      <c r="C262" s="3"/>
      <c r="D262" s="3"/>
      <c r="E262" s="9"/>
      <c r="F262" s="9"/>
      <c r="G262" s="9"/>
      <c r="H262" s="9"/>
    </row>
    <row r="263" spans="1:8" x14ac:dyDescent="0.25">
      <c r="C263" s="3"/>
      <c r="D263" s="3"/>
    </row>
    <row r="264" spans="1:8" x14ac:dyDescent="0.25">
      <c r="C264" s="3"/>
      <c r="D264" s="3"/>
    </row>
    <row r="265" spans="1:8" ht="36" customHeight="1" x14ac:dyDescent="0.25">
      <c r="C265" s="3"/>
      <c r="D265" s="3"/>
    </row>
    <row r="266" spans="1:8" ht="15.75" customHeight="1" x14ac:dyDescent="0.25">
      <c r="C266" s="3"/>
      <c r="D266" s="3"/>
    </row>
    <row r="267" spans="1:8" ht="15.75" customHeight="1" x14ac:dyDescent="0.25">
      <c r="C267" s="3"/>
      <c r="D267" s="3"/>
    </row>
    <row r="268" spans="1:8" ht="15.75" customHeight="1" x14ac:dyDescent="0.25">
      <c r="A268" s="21"/>
      <c r="B268" s="8"/>
      <c r="C268" s="8"/>
      <c r="D268" s="8"/>
      <c r="E268" s="8"/>
    </row>
    <row r="269" spans="1:8" ht="15.75" customHeight="1" x14ac:dyDescent="0.25">
      <c r="C269" s="9"/>
      <c r="D269" s="9"/>
    </row>
    <row r="270" spans="1:8" ht="15.75" customHeight="1" x14ac:dyDescent="0.25">
      <c r="C270" s="3"/>
      <c r="D270" s="3"/>
    </row>
    <row r="271" spans="1:8" ht="15.75" customHeight="1" x14ac:dyDescent="0.25">
      <c r="C271" s="3"/>
      <c r="D271" s="3"/>
    </row>
    <row r="272" spans="1:8" ht="15.75" customHeight="1" x14ac:dyDescent="0.25">
      <c r="C272" s="3"/>
      <c r="D272" s="3"/>
    </row>
    <row r="273" spans="1:8" ht="15.75" customHeight="1" x14ac:dyDescent="0.25">
      <c r="C273" s="3"/>
      <c r="D273" s="3"/>
      <c r="F273" s="8"/>
      <c r="G273" s="8"/>
      <c r="H273" s="8"/>
    </row>
    <row r="274" spans="1:8" ht="15.75" customHeight="1" x14ac:dyDescent="0.25">
      <c r="C274" s="3"/>
      <c r="D274" s="3"/>
    </row>
    <row r="275" spans="1:8" ht="15.75" customHeight="1" x14ac:dyDescent="0.25">
      <c r="C275" s="3"/>
      <c r="D275" s="3"/>
    </row>
    <row r="276" spans="1:8" ht="15.75" customHeight="1" x14ac:dyDescent="0.25">
      <c r="C276" s="3"/>
      <c r="D276" s="3"/>
    </row>
    <row r="277" spans="1:8" s="8" customFormat="1" x14ac:dyDescent="0.25">
      <c r="A277" s="22"/>
      <c r="B277" s="9"/>
      <c r="C277" s="3"/>
      <c r="D277" s="3"/>
      <c r="E277" s="9"/>
      <c r="F277" s="9"/>
      <c r="G277" s="9"/>
      <c r="H277" s="9"/>
    </row>
    <row r="278" spans="1:8" x14ac:dyDescent="0.25">
      <c r="C278" s="3"/>
      <c r="D278" s="3"/>
    </row>
    <row r="279" spans="1:8" x14ac:dyDescent="0.25">
      <c r="C279" s="3"/>
      <c r="D279" s="3"/>
    </row>
    <row r="280" spans="1:8" x14ac:dyDescent="0.25">
      <c r="C280" s="3"/>
      <c r="D280" s="3"/>
    </row>
    <row r="281" spans="1:8" x14ac:dyDescent="0.25">
      <c r="C281" s="3"/>
      <c r="D281" s="3"/>
    </row>
    <row r="282" spans="1:8" x14ac:dyDescent="0.25">
      <c r="C282" s="3"/>
      <c r="D282" s="3"/>
    </row>
    <row r="283" spans="1:8" x14ac:dyDescent="0.25">
      <c r="C283" s="3"/>
      <c r="D283" s="3"/>
    </row>
    <row r="284" spans="1:8" x14ac:dyDescent="0.25">
      <c r="C284" s="3"/>
      <c r="D284" s="3"/>
    </row>
    <row r="285" spans="1:8" x14ac:dyDescent="0.25">
      <c r="C285" s="3"/>
      <c r="D285" s="3"/>
    </row>
    <row r="286" spans="1:8" x14ac:dyDescent="0.25">
      <c r="C286" s="3"/>
      <c r="D286" s="3"/>
    </row>
    <row r="287" spans="1:8" x14ac:dyDescent="0.25">
      <c r="C287" s="3"/>
      <c r="D287" s="3"/>
    </row>
    <row r="288" spans="1:8" x14ac:dyDescent="0.25">
      <c r="C288" s="3"/>
      <c r="D288" s="3"/>
    </row>
    <row r="289" spans="1:8" x14ac:dyDescent="0.25">
      <c r="C289" s="3"/>
      <c r="D289" s="3"/>
    </row>
    <row r="290" spans="1:8" x14ac:dyDescent="0.25">
      <c r="C290" s="3"/>
      <c r="D290" s="3"/>
    </row>
    <row r="291" spans="1:8" x14ac:dyDescent="0.25">
      <c r="C291" s="3"/>
      <c r="D291" s="3"/>
    </row>
    <row r="292" spans="1:8" x14ac:dyDescent="0.25">
      <c r="C292" s="3"/>
      <c r="D292" s="3"/>
    </row>
    <row r="293" spans="1:8" x14ac:dyDescent="0.25">
      <c r="A293" s="21"/>
      <c r="B293" s="8"/>
      <c r="C293" s="8"/>
      <c r="D293" s="8"/>
      <c r="E293" s="8"/>
    </row>
    <row r="294" spans="1:8" x14ac:dyDescent="0.25">
      <c r="A294" s="23"/>
      <c r="B294" s="19"/>
      <c r="C294" s="19"/>
      <c r="D294" s="19"/>
      <c r="E294" s="19"/>
    </row>
    <row r="295" spans="1:8" x14ac:dyDescent="0.25">
      <c r="A295" s="23"/>
      <c r="B295" s="19"/>
      <c r="C295" s="19"/>
      <c r="D295" s="19"/>
      <c r="E295" s="19"/>
    </row>
    <row r="296" spans="1:8" x14ac:dyDescent="0.25">
      <c r="C296" s="3"/>
      <c r="D296" s="3"/>
      <c r="E296" s="17"/>
    </row>
    <row r="297" spans="1:8" x14ac:dyDescent="0.25">
      <c r="C297" s="3"/>
      <c r="D297" s="3"/>
    </row>
    <row r="298" spans="1:8" x14ac:dyDescent="0.25">
      <c r="C298" s="3"/>
      <c r="D298" s="3"/>
      <c r="F298" s="8"/>
      <c r="G298" s="8"/>
      <c r="H298" s="8"/>
    </row>
    <row r="299" spans="1:8" x14ac:dyDescent="0.25">
      <c r="C299" s="3"/>
      <c r="D299" s="3"/>
      <c r="F299" s="19"/>
      <c r="G299" s="19"/>
      <c r="H299" s="19"/>
    </row>
    <row r="300" spans="1:8" x14ac:dyDescent="0.25">
      <c r="C300" s="3"/>
      <c r="D300" s="3"/>
      <c r="F300" s="19"/>
      <c r="G300" s="19"/>
      <c r="H300" s="19"/>
    </row>
    <row r="301" spans="1:8" ht="15.75" customHeight="1" x14ac:dyDescent="0.25">
      <c r="C301" s="3"/>
      <c r="D301" s="3"/>
      <c r="F301" s="5"/>
    </row>
    <row r="302" spans="1:8" s="8" customFormat="1" x14ac:dyDescent="0.25">
      <c r="A302" s="22"/>
      <c r="B302" s="9"/>
      <c r="C302" s="3"/>
      <c r="D302" s="3"/>
      <c r="E302" s="9"/>
      <c r="F302" s="9"/>
      <c r="G302" s="9"/>
      <c r="H302" s="9"/>
    </row>
    <row r="303" spans="1:8" s="19" customFormat="1" x14ac:dyDescent="0.25">
      <c r="A303" s="22"/>
      <c r="B303" s="9"/>
      <c r="C303" s="3"/>
      <c r="D303" s="3"/>
      <c r="E303" s="9"/>
      <c r="F303" s="9"/>
      <c r="G303" s="9"/>
      <c r="H303" s="9"/>
    </row>
    <row r="304" spans="1:8" s="19" customFormat="1" x14ac:dyDescent="0.25">
      <c r="A304" s="22"/>
      <c r="B304" s="9"/>
      <c r="C304" s="3"/>
      <c r="D304" s="3"/>
      <c r="E304" s="9"/>
      <c r="F304" s="9"/>
      <c r="G304" s="9"/>
      <c r="H304" s="9"/>
    </row>
    <row r="305" spans="3:4" x14ac:dyDescent="0.25">
      <c r="C305" s="3"/>
      <c r="D305" s="3"/>
    </row>
    <row r="306" spans="3:4" x14ac:dyDescent="0.25">
      <c r="C306" s="3"/>
      <c r="D306" s="3"/>
    </row>
    <row r="307" spans="3:4" x14ac:dyDescent="0.25">
      <c r="C307" s="3"/>
      <c r="D307" s="3"/>
    </row>
    <row r="308" spans="3:4" x14ac:dyDescent="0.25">
      <c r="C308" s="3"/>
      <c r="D308" s="3"/>
    </row>
    <row r="309" spans="3:4" x14ac:dyDescent="0.25">
      <c r="C309" s="3"/>
      <c r="D309" s="3"/>
    </row>
    <row r="310" spans="3:4" ht="28.5" customHeight="1" x14ac:dyDescent="0.25">
      <c r="C310" s="3"/>
      <c r="D310" s="3"/>
    </row>
    <row r="311" spans="3:4" x14ac:dyDescent="0.25">
      <c r="C311" s="3"/>
      <c r="D311" s="3"/>
    </row>
    <row r="312" spans="3:4" x14ac:dyDescent="0.25">
      <c r="C312" s="3"/>
      <c r="D312" s="3"/>
    </row>
    <row r="313" spans="3:4" x14ac:dyDescent="0.25">
      <c r="C313" s="3"/>
      <c r="D313" s="3"/>
    </row>
    <row r="314" spans="3:4" x14ac:dyDescent="0.25">
      <c r="C314" s="3"/>
      <c r="D314" s="3"/>
    </row>
    <row r="315" spans="3:4" x14ac:dyDescent="0.25">
      <c r="C315" s="3"/>
      <c r="D315" s="3"/>
    </row>
    <row r="316" spans="3:4" x14ac:dyDescent="0.25">
      <c r="C316" s="3"/>
      <c r="D316" s="3"/>
    </row>
  </sheetData>
  <mergeCells count="3">
    <mergeCell ref="C3:D3"/>
    <mergeCell ref="C4:D4"/>
    <mergeCell ref="A1:D1"/>
  </mergeCells>
  <pageMargins left="0.7" right="0.7" top="0.75" bottom="0.75" header="0.3" footer="0.3"/>
  <pageSetup paperSize="9" scale="9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6"/>
  <sheetViews>
    <sheetView showGridLines="0" topLeftCell="A40" zoomScaleNormal="100" zoomScaleSheetLayoutView="90" workbookViewId="0">
      <selection activeCell="D54" sqref="A1:D54"/>
    </sheetView>
  </sheetViews>
  <sheetFormatPr defaultColWidth="9.28515625" defaultRowHeight="15.75" x14ac:dyDescent="0.25"/>
  <cols>
    <col min="1" max="1" width="9" style="223" customWidth="1"/>
    <col min="2" max="2" width="51.7109375" style="193" customWidth="1"/>
    <col min="3" max="4" width="17.5703125" style="194" customWidth="1"/>
    <col min="5" max="5" width="3.42578125" style="194" customWidth="1"/>
    <col min="6" max="6" width="28.28515625" style="194" customWidth="1"/>
    <col min="7" max="7" width="13.5703125" style="193" customWidth="1"/>
    <col min="8" max="8" width="15.28515625" style="193" bestFit="1" customWidth="1"/>
    <col min="9" max="9" width="14.7109375" style="193" customWidth="1"/>
    <col min="10" max="10" width="14.5703125" style="193" customWidth="1"/>
    <col min="11" max="11" width="10" style="193" bestFit="1" customWidth="1"/>
    <col min="12" max="12" width="9.7109375" style="193" bestFit="1" customWidth="1"/>
    <col min="13" max="16384" width="9.28515625" style="193"/>
  </cols>
  <sheetData>
    <row r="1" spans="1:8" x14ac:dyDescent="0.25">
      <c r="A1" s="528" t="str">
        <f>'Notes to BS 5'!A1</f>
        <v xml:space="preserve">Malankara Mar Thoma Syrian Church </v>
      </c>
      <c r="B1" s="529"/>
      <c r="C1" s="529"/>
      <c r="D1" s="530"/>
      <c r="E1" s="222"/>
      <c r="F1" s="222"/>
    </row>
    <row r="2" spans="1:8" x14ac:dyDescent="0.25">
      <c r="A2" s="531" t="s">
        <v>484</v>
      </c>
      <c r="B2" s="532"/>
      <c r="C2" s="532"/>
      <c r="D2" s="533"/>
      <c r="E2" s="196"/>
      <c r="F2" s="196"/>
    </row>
    <row r="3" spans="1:8" ht="21" customHeight="1" x14ac:dyDescent="0.25">
      <c r="A3" s="256"/>
      <c r="B3" s="240"/>
      <c r="C3" s="526" t="s">
        <v>56</v>
      </c>
      <c r="D3" s="527"/>
      <c r="E3" s="222"/>
      <c r="F3" s="222"/>
      <c r="G3" s="224"/>
      <c r="H3" s="224"/>
    </row>
    <row r="4" spans="1:8" x14ac:dyDescent="0.25">
      <c r="A4" s="225" t="s">
        <v>524</v>
      </c>
      <c r="B4" s="226" t="s">
        <v>71</v>
      </c>
      <c r="C4" s="227">
        <v>46112</v>
      </c>
      <c r="D4" s="228">
        <v>45747</v>
      </c>
      <c r="E4" s="229"/>
      <c r="F4" s="229"/>
    </row>
    <row r="5" spans="1:8" x14ac:dyDescent="0.25">
      <c r="A5" s="230"/>
      <c r="B5" s="240"/>
      <c r="C5" s="207">
        <v>0</v>
      </c>
      <c r="D5" s="208">
        <v>0</v>
      </c>
      <c r="E5" s="231"/>
      <c r="F5" s="231"/>
    </row>
    <row r="6" spans="1:8" x14ac:dyDescent="0.25">
      <c r="A6" s="230"/>
      <c r="B6" s="240"/>
      <c r="C6" s="207">
        <v>0</v>
      </c>
      <c r="D6" s="208">
        <v>0</v>
      </c>
      <c r="E6" s="231"/>
      <c r="F6" s="231"/>
    </row>
    <row r="7" spans="1:8" ht="16.5" thickBot="1" x14ac:dyDescent="0.3">
      <c r="A7" s="230"/>
      <c r="B7" s="257" t="s">
        <v>83</v>
      </c>
      <c r="C7" s="232">
        <f>SUM(C5:C6)</f>
        <v>0</v>
      </c>
      <c r="D7" s="233">
        <f>SUM(D5:D6)</f>
        <v>0</v>
      </c>
      <c r="E7" s="234"/>
      <c r="F7" s="234"/>
    </row>
    <row r="8" spans="1:8" ht="16.5" thickTop="1" x14ac:dyDescent="0.25">
      <c r="A8" s="230"/>
      <c r="B8" s="258"/>
      <c r="C8" s="222"/>
      <c r="D8" s="235"/>
      <c r="E8" s="222"/>
      <c r="F8" s="222"/>
    </row>
    <row r="9" spans="1:8" x14ac:dyDescent="0.25">
      <c r="A9" s="236" t="s">
        <v>523</v>
      </c>
      <c r="B9" s="259" t="s">
        <v>486</v>
      </c>
      <c r="C9" s="524"/>
      <c r="D9" s="525"/>
      <c r="E9" s="238"/>
      <c r="F9" s="238"/>
    </row>
    <row r="10" spans="1:8" x14ac:dyDescent="0.25">
      <c r="A10" s="230"/>
      <c r="B10" s="240"/>
      <c r="C10" s="227">
        <v>46112</v>
      </c>
      <c r="D10" s="228">
        <v>45747</v>
      </c>
      <c r="E10" s="229"/>
      <c r="F10" s="229"/>
    </row>
    <row r="11" spans="1:8" x14ac:dyDescent="0.25">
      <c r="A11" s="236" t="s">
        <v>5</v>
      </c>
      <c r="B11" s="257" t="s">
        <v>76</v>
      </c>
      <c r="C11" s="241"/>
      <c r="D11" s="242"/>
      <c r="E11" s="193"/>
      <c r="F11" s="193"/>
    </row>
    <row r="12" spans="1:8" x14ac:dyDescent="0.25">
      <c r="A12" s="230"/>
      <c r="B12" s="240" t="s">
        <v>58</v>
      </c>
      <c r="C12" s="207">
        <v>0</v>
      </c>
      <c r="D12" s="208">
        <v>0</v>
      </c>
      <c r="E12" s="231"/>
      <c r="F12" s="231"/>
    </row>
    <row r="13" spans="1:8" x14ac:dyDescent="0.25">
      <c r="A13" s="230"/>
      <c r="B13" s="240" t="s">
        <v>57</v>
      </c>
      <c r="C13" s="207">
        <v>0</v>
      </c>
      <c r="D13" s="208">
        <v>0</v>
      </c>
      <c r="E13" s="231"/>
      <c r="F13" s="231"/>
    </row>
    <row r="14" spans="1:8" x14ac:dyDescent="0.25">
      <c r="A14" s="230"/>
      <c r="B14" s="240"/>
      <c r="C14" s="241"/>
      <c r="D14" s="235"/>
      <c r="E14" s="222"/>
      <c r="F14" s="222"/>
    </row>
    <row r="15" spans="1:8" x14ac:dyDescent="0.25">
      <c r="A15" s="236" t="s">
        <v>6</v>
      </c>
      <c r="B15" s="257" t="s">
        <v>77</v>
      </c>
      <c r="C15" s="207">
        <v>0</v>
      </c>
      <c r="D15" s="208">
        <v>0</v>
      </c>
      <c r="E15" s="231"/>
      <c r="F15" s="231"/>
    </row>
    <row r="16" spans="1:8" x14ac:dyDescent="0.25">
      <c r="A16" s="236"/>
      <c r="B16" s="258" t="s">
        <v>78</v>
      </c>
      <c r="C16" s="207">
        <v>0</v>
      </c>
      <c r="D16" s="208">
        <v>0</v>
      </c>
      <c r="E16" s="231"/>
      <c r="F16" s="231"/>
    </row>
    <row r="17" spans="1:7" ht="16.5" thickBot="1" x14ac:dyDescent="0.3">
      <c r="A17" s="230"/>
      <c r="B17" s="260" t="s">
        <v>13</v>
      </c>
      <c r="C17" s="243">
        <f>SUM(C11:C16)</f>
        <v>0</v>
      </c>
      <c r="D17" s="233">
        <f>SUM(D11:D16)</f>
        <v>0</v>
      </c>
      <c r="E17" s="234"/>
      <c r="F17" s="234"/>
    </row>
    <row r="18" spans="1:7" ht="16.5" thickTop="1" x14ac:dyDescent="0.25">
      <c r="A18" s="236"/>
      <c r="B18" s="240"/>
      <c r="C18" s="222"/>
      <c r="D18" s="235"/>
      <c r="E18" s="222"/>
      <c r="F18" s="222"/>
    </row>
    <row r="19" spans="1:7" x14ac:dyDescent="0.25">
      <c r="A19" s="236"/>
      <c r="B19" s="261"/>
      <c r="C19" s="262"/>
      <c r="D19" s="245"/>
      <c r="E19" s="244"/>
      <c r="F19" s="244"/>
      <c r="G19" s="244"/>
    </row>
    <row r="20" spans="1:7" x14ac:dyDescent="0.25">
      <c r="A20" s="236"/>
      <c r="B20" s="257"/>
      <c r="C20" s="521"/>
      <c r="D20" s="522"/>
      <c r="E20" s="244"/>
      <c r="F20" s="244"/>
      <c r="G20" s="244"/>
    </row>
    <row r="21" spans="1:7" x14ac:dyDescent="0.25">
      <c r="A21" s="236" t="s">
        <v>522</v>
      </c>
      <c r="B21" s="257" t="s">
        <v>487</v>
      </c>
      <c r="C21" s="201">
        <v>46112</v>
      </c>
      <c r="D21" s="202">
        <v>45747</v>
      </c>
      <c r="E21" s="244"/>
      <c r="F21" s="244"/>
      <c r="G21" s="244"/>
    </row>
    <row r="22" spans="1:7" x14ac:dyDescent="0.25">
      <c r="A22" s="236"/>
      <c r="B22" s="257"/>
      <c r="C22" s="203"/>
      <c r="D22" s="204"/>
      <c r="E22" s="244"/>
      <c r="F22" s="244"/>
      <c r="G22" s="244"/>
    </row>
    <row r="23" spans="1:7" x14ac:dyDescent="0.25">
      <c r="A23" s="256"/>
      <c r="B23" s="205" t="s">
        <v>41</v>
      </c>
      <c r="C23" s="203"/>
      <c r="D23" s="204"/>
      <c r="E23" s="244"/>
      <c r="F23" s="244"/>
      <c r="G23" s="244"/>
    </row>
    <row r="24" spans="1:7" x14ac:dyDescent="0.25">
      <c r="A24" s="230" t="s">
        <v>5</v>
      </c>
      <c r="B24" s="240" t="s">
        <v>10</v>
      </c>
      <c r="C24" s="207"/>
      <c r="D24" s="208"/>
      <c r="E24" s="244"/>
      <c r="F24" s="244"/>
      <c r="G24" s="244"/>
    </row>
    <row r="25" spans="1:7" x14ac:dyDescent="0.25">
      <c r="A25" s="230"/>
      <c r="B25" s="240" t="s">
        <v>11</v>
      </c>
      <c r="C25" s="207">
        <v>0</v>
      </c>
      <c r="D25" s="208">
        <v>0</v>
      </c>
      <c r="E25" s="244"/>
      <c r="F25" s="244"/>
      <c r="G25" s="244"/>
    </row>
    <row r="26" spans="1:7" x14ac:dyDescent="0.25">
      <c r="A26" s="230"/>
      <c r="B26" s="240"/>
      <c r="C26" s="207"/>
      <c r="D26" s="208"/>
      <c r="E26" s="244"/>
      <c r="F26" s="244"/>
      <c r="G26" s="244"/>
    </row>
    <row r="27" spans="1:7" x14ac:dyDescent="0.25">
      <c r="A27" s="230" t="s">
        <v>6</v>
      </c>
      <c r="B27" s="257" t="s">
        <v>14</v>
      </c>
      <c r="C27" s="241"/>
      <c r="D27" s="235"/>
      <c r="E27" s="244"/>
      <c r="F27" s="244"/>
      <c r="G27" s="244"/>
    </row>
    <row r="28" spans="1:7" x14ac:dyDescent="0.25">
      <c r="A28" s="236"/>
      <c r="B28" s="240" t="s">
        <v>10</v>
      </c>
      <c r="C28" s="207"/>
      <c r="D28" s="208"/>
      <c r="E28" s="244"/>
      <c r="F28" s="244"/>
      <c r="G28" s="244"/>
    </row>
    <row r="29" spans="1:7" x14ac:dyDescent="0.25">
      <c r="A29" s="236"/>
      <c r="B29" s="240" t="s">
        <v>11</v>
      </c>
      <c r="C29" s="207"/>
      <c r="D29" s="208"/>
      <c r="E29" s="244"/>
      <c r="F29" s="244"/>
      <c r="G29" s="244"/>
    </row>
    <row r="30" spans="1:7" x14ac:dyDescent="0.25">
      <c r="A30" s="230"/>
      <c r="B30" s="240"/>
      <c r="C30" s="207"/>
      <c r="D30" s="208"/>
      <c r="E30" s="244"/>
      <c r="F30" s="244"/>
      <c r="G30" s="244"/>
    </row>
    <row r="31" spans="1:7" x14ac:dyDescent="0.25">
      <c r="A31" s="230" t="s">
        <v>7</v>
      </c>
      <c r="B31" s="240" t="s">
        <v>43</v>
      </c>
      <c r="C31" s="207">
        <v>0</v>
      </c>
      <c r="D31" s="208">
        <v>0</v>
      </c>
      <c r="E31" s="244"/>
      <c r="F31" s="244"/>
      <c r="G31" s="244"/>
    </row>
    <row r="32" spans="1:7" x14ac:dyDescent="0.25">
      <c r="A32" s="230" t="s">
        <v>8</v>
      </c>
      <c r="B32" s="240" t="s">
        <v>62</v>
      </c>
      <c r="C32" s="207">
        <v>0</v>
      </c>
      <c r="D32" s="208">
        <v>0</v>
      </c>
      <c r="E32" s="244"/>
      <c r="F32" s="244"/>
      <c r="G32" s="244"/>
    </row>
    <row r="33" spans="1:8" x14ac:dyDescent="0.25">
      <c r="A33" s="230" t="s">
        <v>9</v>
      </c>
      <c r="B33" s="240" t="s">
        <v>75</v>
      </c>
      <c r="C33" s="207">
        <v>0</v>
      </c>
      <c r="D33" s="208">
        <v>0</v>
      </c>
      <c r="E33" s="244"/>
      <c r="F33" s="244"/>
      <c r="G33" s="244"/>
    </row>
    <row r="34" spans="1:8" x14ac:dyDescent="0.25">
      <c r="A34" s="230"/>
      <c r="B34" s="257" t="s">
        <v>44</v>
      </c>
      <c r="C34" s="209">
        <f>SUM(C25:C33)</f>
        <v>0</v>
      </c>
      <c r="D34" s="210">
        <f>SUM(D25:D33)</f>
        <v>0</v>
      </c>
      <c r="E34" s="244"/>
      <c r="F34" s="244"/>
      <c r="G34" s="244"/>
    </row>
    <row r="35" spans="1:8" x14ac:dyDescent="0.25">
      <c r="A35" s="230"/>
      <c r="B35" s="240"/>
      <c r="C35" s="207"/>
      <c r="D35" s="208"/>
      <c r="E35" s="229"/>
      <c r="F35" s="229"/>
    </row>
    <row r="36" spans="1:8" x14ac:dyDescent="0.25">
      <c r="A36" s="236"/>
      <c r="B36" s="263" t="s">
        <v>12</v>
      </c>
      <c r="C36" s="203"/>
      <c r="D36" s="204"/>
      <c r="E36" s="246"/>
      <c r="F36" s="246"/>
    </row>
    <row r="37" spans="1:8" x14ac:dyDescent="0.25">
      <c r="A37" s="230" t="s">
        <v>5</v>
      </c>
      <c r="B37" s="240" t="s">
        <v>10</v>
      </c>
      <c r="C37" s="207"/>
      <c r="D37" s="208"/>
      <c r="E37" s="246"/>
      <c r="F37" s="246"/>
    </row>
    <row r="38" spans="1:8" x14ac:dyDescent="0.25">
      <c r="A38" s="230"/>
      <c r="B38" s="240" t="s">
        <v>11</v>
      </c>
      <c r="C38" s="207">
        <v>0</v>
      </c>
      <c r="D38" s="208">
        <v>0</v>
      </c>
      <c r="E38" s="246"/>
      <c r="F38" s="246"/>
    </row>
    <row r="39" spans="1:8" x14ac:dyDescent="0.25">
      <c r="A39" s="230"/>
      <c r="B39" s="240"/>
      <c r="C39" s="207">
        <v>0</v>
      </c>
      <c r="D39" s="208">
        <v>0</v>
      </c>
      <c r="E39" s="246"/>
      <c r="F39" s="246"/>
    </row>
    <row r="40" spans="1:8" x14ac:dyDescent="0.25">
      <c r="A40" s="230"/>
      <c r="B40" s="240" t="s">
        <v>276</v>
      </c>
      <c r="C40" s="207"/>
      <c r="D40" s="208"/>
      <c r="E40" s="246"/>
      <c r="F40" s="246"/>
    </row>
    <row r="41" spans="1:8" x14ac:dyDescent="0.25">
      <c r="A41" s="230" t="s">
        <v>6</v>
      </c>
      <c r="B41" s="257" t="s">
        <v>14</v>
      </c>
      <c r="C41" s="241"/>
      <c r="D41" s="235"/>
      <c r="E41" s="246"/>
      <c r="F41" s="246"/>
    </row>
    <row r="42" spans="1:8" x14ac:dyDescent="0.25">
      <c r="A42" s="236"/>
      <c r="B42" s="240" t="s">
        <v>10</v>
      </c>
      <c r="C42" s="207"/>
      <c r="D42" s="208"/>
      <c r="E42" s="234"/>
      <c r="F42" s="234"/>
    </row>
    <row r="43" spans="1:8" x14ac:dyDescent="0.25">
      <c r="A43" s="236"/>
      <c r="B43" s="240" t="s">
        <v>11</v>
      </c>
      <c r="C43" s="207"/>
      <c r="D43" s="208"/>
      <c r="E43" s="222"/>
      <c r="F43" s="222"/>
      <c r="H43" s="224"/>
    </row>
    <row r="44" spans="1:8" x14ac:dyDescent="0.25">
      <c r="A44" s="230"/>
      <c r="B44" s="240"/>
      <c r="C44" s="207"/>
      <c r="D44" s="208"/>
      <c r="E44" s="193"/>
      <c r="F44" s="193"/>
    </row>
    <row r="45" spans="1:8" ht="33" customHeight="1" x14ac:dyDescent="0.25">
      <c r="A45" s="230" t="s">
        <v>7</v>
      </c>
      <c r="B45" s="240" t="s">
        <v>61</v>
      </c>
      <c r="C45" s="207">
        <v>0</v>
      </c>
      <c r="D45" s="208">
        <v>0</v>
      </c>
      <c r="E45" s="193"/>
      <c r="F45" s="193"/>
    </row>
    <row r="46" spans="1:8" x14ac:dyDescent="0.25">
      <c r="A46" s="230" t="s">
        <v>8</v>
      </c>
      <c r="B46" s="240" t="s">
        <v>62</v>
      </c>
      <c r="C46" s="207">
        <v>0</v>
      </c>
      <c r="D46" s="208">
        <v>0</v>
      </c>
      <c r="E46" s="193"/>
      <c r="F46" s="193"/>
    </row>
    <row r="47" spans="1:8" x14ac:dyDescent="0.25">
      <c r="A47" s="230" t="s">
        <v>9</v>
      </c>
      <c r="B47" s="240" t="s">
        <v>75</v>
      </c>
      <c r="C47" s="207">
        <v>0</v>
      </c>
      <c r="D47" s="208">
        <v>0</v>
      </c>
      <c r="E47" s="193"/>
      <c r="F47" s="193"/>
    </row>
    <row r="48" spans="1:8" x14ac:dyDescent="0.25">
      <c r="A48" s="230"/>
      <c r="B48" s="260" t="s">
        <v>40</v>
      </c>
      <c r="C48" s="209">
        <f>SUM(C38:C47)</f>
        <v>0</v>
      </c>
      <c r="D48" s="210">
        <f>SUM(D38:D47)</f>
        <v>0</v>
      </c>
      <c r="E48" s="193"/>
      <c r="F48" s="193"/>
    </row>
    <row r="49" spans="1:6" x14ac:dyDescent="0.25">
      <c r="A49" s="230"/>
      <c r="B49" s="260"/>
      <c r="C49" s="207"/>
      <c r="D49" s="208"/>
      <c r="E49" s="193"/>
      <c r="F49" s="193"/>
    </row>
    <row r="50" spans="1:6" x14ac:dyDescent="0.25">
      <c r="A50" s="230"/>
      <c r="B50" s="260" t="s">
        <v>45</v>
      </c>
      <c r="C50" s="212">
        <f>C34+C48</f>
        <v>0</v>
      </c>
      <c r="D50" s="213">
        <f>D34+D48</f>
        <v>0</v>
      </c>
      <c r="E50" s="193"/>
      <c r="F50" s="193"/>
    </row>
    <row r="51" spans="1:6" x14ac:dyDescent="0.25">
      <c r="A51" s="247"/>
      <c r="B51" s="215" t="s">
        <v>66</v>
      </c>
      <c r="C51" s="212"/>
      <c r="D51" s="213"/>
      <c r="E51" s="193"/>
      <c r="F51" s="193"/>
    </row>
    <row r="52" spans="1:6" x14ac:dyDescent="0.25">
      <c r="A52" s="230" t="s">
        <v>59</v>
      </c>
      <c r="B52" s="264" t="s">
        <v>65</v>
      </c>
      <c r="C52" s="207"/>
      <c r="D52" s="208"/>
      <c r="E52" s="193"/>
      <c r="F52" s="193"/>
    </row>
    <row r="53" spans="1:6" x14ac:dyDescent="0.25">
      <c r="A53" s="230" t="s">
        <v>68</v>
      </c>
      <c r="B53" s="264" t="s">
        <v>488</v>
      </c>
      <c r="C53" s="207"/>
      <c r="D53" s="208"/>
      <c r="E53" s="193"/>
      <c r="F53" s="193"/>
    </row>
    <row r="54" spans="1:6" s="255" customFormat="1" ht="31.5" x14ac:dyDescent="0.25">
      <c r="A54" s="265" t="s">
        <v>70</v>
      </c>
      <c r="B54" s="266" t="s">
        <v>116</v>
      </c>
      <c r="C54" s="267"/>
      <c r="D54" s="268"/>
    </row>
    <row r="55" spans="1:6" x14ac:dyDescent="0.25">
      <c r="C55" s="193"/>
      <c r="D55" s="193"/>
      <c r="E55" s="193"/>
      <c r="F55" s="193"/>
    </row>
    <row r="56" spans="1:6" x14ac:dyDescent="0.25">
      <c r="C56" s="193"/>
      <c r="D56" s="193"/>
      <c r="E56" s="193"/>
      <c r="F56" s="193"/>
    </row>
    <row r="57" spans="1:6" x14ac:dyDescent="0.25">
      <c r="C57" s="193"/>
      <c r="D57" s="193"/>
      <c r="E57" s="193"/>
      <c r="F57" s="193"/>
    </row>
    <row r="58" spans="1:6" x14ac:dyDescent="0.25">
      <c r="C58" s="193"/>
      <c r="D58" s="193"/>
      <c r="E58" s="193"/>
      <c r="F58" s="193"/>
    </row>
    <row r="59" spans="1:6" x14ac:dyDescent="0.25">
      <c r="C59" s="193"/>
      <c r="D59" s="193"/>
      <c r="E59" s="193"/>
      <c r="F59" s="193"/>
    </row>
    <row r="60" spans="1:6" x14ac:dyDescent="0.25">
      <c r="C60" s="193"/>
      <c r="D60" s="193"/>
      <c r="E60" s="193"/>
      <c r="F60" s="193"/>
    </row>
    <row r="61" spans="1:6" x14ac:dyDescent="0.25">
      <c r="C61" s="193"/>
      <c r="D61" s="193"/>
      <c r="E61" s="193"/>
      <c r="F61" s="193"/>
    </row>
    <row r="62" spans="1:6" x14ac:dyDescent="0.25">
      <c r="C62" s="193"/>
      <c r="D62" s="193"/>
      <c r="E62" s="193"/>
      <c r="F62" s="193"/>
    </row>
    <row r="63" spans="1:6" x14ac:dyDescent="0.25">
      <c r="C63" s="193"/>
      <c r="D63" s="193"/>
      <c r="E63" s="193"/>
      <c r="F63" s="193"/>
    </row>
    <row r="64" spans="1:6" x14ac:dyDescent="0.25">
      <c r="C64" s="193"/>
      <c r="D64" s="193"/>
      <c r="E64" s="193"/>
      <c r="F64" s="193"/>
    </row>
    <row r="65" spans="3:6" x14ac:dyDescent="0.25">
      <c r="C65" s="193"/>
      <c r="D65" s="193"/>
      <c r="E65" s="193"/>
      <c r="F65" s="193"/>
    </row>
    <row r="66" spans="3:6" x14ac:dyDescent="0.25">
      <c r="C66" s="193"/>
      <c r="D66" s="193"/>
      <c r="E66" s="193"/>
      <c r="F66" s="193"/>
    </row>
    <row r="67" spans="3:6" x14ac:dyDescent="0.25">
      <c r="C67" s="193"/>
      <c r="D67" s="193"/>
      <c r="E67" s="193"/>
      <c r="F67" s="193"/>
    </row>
    <row r="68" spans="3:6" x14ac:dyDescent="0.25">
      <c r="C68" s="193"/>
      <c r="D68" s="193"/>
      <c r="E68" s="193"/>
      <c r="F68" s="193"/>
    </row>
    <row r="69" spans="3:6" x14ac:dyDescent="0.25">
      <c r="C69" s="193"/>
      <c r="D69" s="193"/>
      <c r="E69" s="193"/>
      <c r="F69" s="193"/>
    </row>
    <row r="70" spans="3:6" x14ac:dyDescent="0.25">
      <c r="C70" s="193"/>
      <c r="D70" s="193"/>
      <c r="E70" s="193"/>
      <c r="F70" s="193"/>
    </row>
    <row r="71" spans="3:6" x14ac:dyDescent="0.25">
      <c r="C71" s="193"/>
      <c r="D71" s="193"/>
      <c r="E71" s="193"/>
      <c r="F71" s="193"/>
    </row>
    <row r="72" spans="3:6" x14ac:dyDescent="0.25">
      <c r="C72" s="193"/>
      <c r="D72" s="193"/>
      <c r="E72" s="193"/>
      <c r="F72" s="193"/>
    </row>
    <row r="73" spans="3:6" x14ac:dyDescent="0.25">
      <c r="C73" s="193"/>
      <c r="D73" s="193"/>
      <c r="E73" s="193"/>
      <c r="F73" s="193"/>
    </row>
    <row r="74" spans="3:6" x14ac:dyDescent="0.25">
      <c r="C74" s="193"/>
      <c r="D74" s="193"/>
      <c r="E74" s="193"/>
      <c r="F74" s="193"/>
    </row>
    <row r="75" spans="3:6" x14ac:dyDescent="0.25">
      <c r="C75" s="193"/>
      <c r="D75" s="193"/>
      <c r="E75" s="193"/>
      <c r="F75" s="193"/>
    </row>
    <row r="76" spans="3:6" x14ac:dyDescent="0.25">
      <c r="C76" s="193"/>
      <c r="D76" s="193"/>
      <c r="E76" s="193"/>
      <c r="F76" s="193"/>
    </row>
    <row r="77" spans="3:6" x14ac:dyDescent="0.25">
      <c r="C77" s="193"/>
      <c r="D77" s="193"/>
      <c r="E77" s="193"/>
      <c r="F77" s="193"/>
    </row>
    <row r="78" spans="3:6" x14ac:dyDescent="0.25">
      <c r="C78" s="193"/>
      <c r="D78" s="193"/>
      <c r="E78" s="193"/>
      <c r="F78" s="193"/>
    </row>
    <row r="79" spans="3:6" x14ac:dyDescent="0.25">
      <c r="C79" s="193"/>
      <c r="D79" s="193"/>
      <c r="E79" s="193"/>
      <c r="F79" s="193"/>
    </row>
    <row r="80" spans="3:6" x14ac:dyDescent="0.25">
      <c r="C80" s="193"/>
      <c r="D80" s="193"/>
      <c r="E80" s="193"/>
      <c r="F80" s="193"/>
    </row>
    <row r="81" spans="1:7" x14ac:dyDescent="0.25">
      <c r="C81" s="193"/>
      <c r="D81" s="193"/>
      <c r="E81" s="193"/>
      <c r="F81" s="193"/>
    </row>
    <row r="82" spans="1:7" x14ac:dyDescent="0.25">
      <c r="C82" s="193"/>
      <c r="D82" s="193"/>
      <c r="E82" s="193"/>
      <c r="F82" s="193"/>
    </row>
    <row r="83" spans="1:7" x14ac:dyDescent="0.25">
      <c r="C83" s="193"/>
      <c r="D83" s="193"/>
      <c r="E83" s="193"/>
      <c r="F83" s="193"/>
    </row>
    <row r="84" spans="1:7" x14ac:dyDescent="0.25">
      <c r="C84" s="193"/>
      <c r="D84" s="193"/>
      <c r="E84" s="193"/>
      <c r="F84" s="193"/>
    </row>
    <row r="85" spans="1:7" x14ac:dyDescent="0.25">
      <c r="C85" s="193"/>
      <c r="D85" s="193"/>
      <c r="E85" s="193"/>
      <c r="F85" s="193"/>
    </row>
    <row r="86" spans="1:7" x14ac:dyDescent="0.25">
      <c r="C86" s="193"/>
      <c r="D86" s="193"/>
      <c r="E86" s="193"/>
      <c r="F86" s="193"/>
    </row>
    <row r="87" spans="1:7" x14ac:dyDescent="0.25">
      <c r="C87" s="193"/>
      <c r="D87" s="193"/>
      <c r="E87" s="193"/>
      <c r="F87" s="193"/>
    </row>
    <row r="88" spans="1:7" x14ac:dyDescent="0.25">
      <c r="C88" s="193"/>
      <c r="D88" s="193"/>
      <c r="E88" s="193"/>
      <c r="F88" s="193"/>
    </row>
    <row r="89" spans="1:7" x14ac:dyDescent="0.25">
      <c r="C89" s="193"/>
      <c r="D89" s="193"/>
      <c r="E89" s="193"/>
      <c r="F89" s="193"/>
    </row>
    <row r="90" spans="1:7" x14ac:dyDescent="0.25">
      <c r="C90" s="193"/>
      <c r="D90" s="193"/>
      <c r="E90" s="193"/>
      <c r="F90" s="193"/>
    </row>
    <row r="91" spans="1:7" x14ac:dyDescent="0.25">
      <c r="C91" s="193"/>
      <c r="D91" s="193"/>
      <c r="E91" s="193"/>
      <c r="F91" s="193"/>
    </row>
    <row r="92" spans="1:7" x14ac:dyDescent="0.25">
      <c r="C92" s="193"/>
      <c r="D92" s="193"/>
      <c r="E92" s="193"/>
      <c r="F92" s="193"/>
    </row>
    <row r="93" spans="1:7" x14ac:dyDescent="0.25">
      <c r="C93" s="193"/>
      <c r="D93" s="193"/>
      <c r="E93" s="193"/>
      <c r="F93" s="193"/>
    </row>
    <row r="94" spans="1:7" x14ac:dyDescent="0.25">
      <c r="C94" s="193"/>
      <c r="D94" s="193"/>
      <c r="E94" s="193"/>
      <c r="F94" s="193"/>
    </row>
    <row r="95" spans="1:7" x14ac:dyDescent="0.25">
      <c r="A95" s="249"/>
      <c r="B95" s="200"/>
      <c r="C95" s="200"/>
      <c r="D95" s="200"/>
      <c r="E95" s="200"/>
      <c r="F95" s="200"/>
      <c r="G95" s="200"/>
    </row>
    <row r="96" spans="1:7" s="200" customFormat="1" x14ac:dyDescent="0.25">
      <c r="A96" s="223"/>
      <c r="B96" s="193"/>
      <c r="C96" s="193"/>
      <c r="D96" s="193"/>
      <c r="E96" s="193"/>
      <c r="F96" s="193"/>
      <c r="G96" s="193"/>
    </row>
    <row r="97" spans="3:6" x14ac:dyDescent="0.25">
      <c r="C97" s="193"/>
      <c r="D97" s="193"/>
      <c r="E97" s="193"/>
      <c r="F97" s="193"/>
    </row>
    <row r="98" spans="3:6" x14ac:dyDescent="0.25">
      <c r="C98" s="193"/>
      <c r="D98" s="193"/>
      <c r="E98" s="193"/>
      <c r="F98" s="193"/>
    </row>
    <row r="99" spans="3:6" ht="29.25" customHeight="1" x14ac:dyDescent="0.25">
      <c r="C99" s="193"/>
      <c r="D99" s="193"/>
      <c r="E99" s="193"/>
      <c r="F99" s="193"/>
    </row>
    <row r="100" spans="3:6" x14ac:dyDescent="0.25">
      <c r="C100" s="193"/>
      <c r="D100" s="193"/>
      <c r="E100" s="193"/>
      <c r="F100" s="193"/>
    </row>
    <row r="101" spans="3:6" x14ac:dyDescent="0.25">
      <c r="C101" s="193"/>
      <c r="D101" s="193"/>
      <c r="E101" s="193"/>
      <c r="F101" s="193"/>
    </row>
    <row r="102" spans="3:6" x14ac:dyDescent="0.25">
      <c r="C102" s="193"/>
      <c r="D102" s="193"/>
      <c r="E102" s="193"/>
      <c r="F102" s="193"/>
    </row>
    <row r="103" spans="3:6" x14ac:dyDescent="0.25">
      <c r="C103" s="193"/>
      <c r="D103" s="193"/>
      <c r="E103" s="193"/>
      <c r="F103" s="193"/>
    </row>
    <row r="104" spans="3:6" x14ac:dyDescent="0.25">
      <c r="C104" s="193"/>
      <c r="D104" s="193"/>
      <c r="E104" s="193"/>
      <c r="F104" s="193"/>
    </row>
    <row r="105" spans="3:6" x14ac:dyDescent="0.25">
      <c r="C105" s="193"/>
      <c r="D105" s="193"/>
      <c r="E105" s="193"/>
      <c r="F105" s="193"/>
    </row>
    <row r="106" spans="3:6" x14ac:dyDescent="0.25">
      <c r="C106" s="193"/>
      <c r="D106" s="193"/>
      <c r="E106" s="193"/>
      <c r="F106" s="193"/>
    </row>
    <row r="107" spans="3:6" x14ac:dyDescent="0.25">
      <c r="C107" s="193"/>
      <c r="D107" s="193"/>
      <c r="E107" s="193"/>
      <c r="F107" s="193"/>
    </row>
    <row r="108" spans="3:6" x14ac:dyDescent="0.25">
      <c r="C108" s="193"/>
      <c r="D108" s="193"/>
      <c r="E108" s="193"/>
      <c r="F108" s="193"/>
    </row>
    <row r="109" spans="3:6" x14ac:dyDescent="0.25">
      <c r="C109" s="193"/>
      <c r="D109" s="193"/>
      <c r="E109" s="193"/>
      <c r="F109" s="193"/>
    </row>
    <row r="110" spans="3:6" x14ac:dyDescent="0.25">
      <c r="C110" s="193"/>
      <c r="D110" s="193"/>
      <c r="E110" s="193"/>
      <c r="F110" s="193"/>
    </row>
    <row r="111" spans="3:6" x14ac:dyDescent="0.25">
      <c r="C111" s="193"/>
      <c r="D111" s="193"/>
      <c r="E111" s="193"/>
      <c r="F111" s="193"/>
    </row>
    <row r="112" spans="3:6" x14ac:dyDescent="0.25">
      <c r="C112" s="193"/>
      <c r="D112" s="193"/>
      <c r="E112" s="193"/>
      <c r="F112" s="193"/>
    </row>
    <row r="113" spans="3:6" x14ac:dyDescent="0.25">
      <c r="C113" s="193"/>
      <c r="D113" s="193"/>
      <c r="E113" s="193"/>
      <c r="F113" s="193"/>
    </row>
    <row r="114" spans="3:6" x14ac:dyDescent="0.25">
      <c r="C114" s="193"/>
      <c r="D114" s="193"/>
      <c r="E114" s="193"/>
      <c r="F114" s="193"/>
    </row>
    <row r="115" spans="3:6" x14ac:dyDescent="0.25">
      <c r="C115" s="193"/>
      <c r="D115" s="193"/>
      <c r="E115" s="193"/>
      <c r="F115" s="193"/>
    </row>
    <row r="116" spans="3:6" x14ac:dyDescent="0.25">
      <c r="C116" s="193"/>
      <c r="D116" s="193"/>
      <c r="E116" s="193"/>
      <c r="F116" s="193"/>
    </row>
    <row r="117" spans="3:6" x14ac:dyDescent="0.25">
      <c r="C117" s="193"/>
      <c r="D117" s="193"/>
      <c r="E117" s="193"/>
      <c r="F117" s="193"/>
    </row>
    <row r="118" spans="3:6" x14ac:dyDescent="0.25">
      <c r="C118" s="193"/>
      <c r="D118" s="193"/>
      <c r="E118" s="193"/>
      <c r="F118" s="193"/>
    </row>
    <row r="119" spans="3:6" x14ac:dyDescent="0.25">
      <c r="C119" s="193"/>
      <c r="D119" s="193"/>
      <c r="E119" s="193"/>
      <c r="F119" s="193"/>
    </row>
    <row r="120" spans="3:6" x14ac:dyDescent="0.25">
      <c r="C120" s="193"/>
      <c r="D120" s="193"/>
      <c r="E120" s="193"/>
      <c r="F120" s="193"/>
    </row>
    <row r="121" spans="3:6" x14ac:dyDescent="0.25">
      <c r="C121" s="193"/>
      <c r="D121" s="193"/>
      <c r="E121" s="193"/>
      <c r="F121" s="193"/>
    </row>
    <row r="122" spans="3:6" x14ac:dyDescent="0.25">
      <c r="C122" s="193"/>
      <c r="D122" s="193"/>
      <c r="E122" s="193"/>
      <c r="F122" s="193"/>
    </row>
    <row r="123" spans="3:6" x14ac:dyDescent="0.25">
      <c r="C123" s="193"/>
      <c r="D123" s="193"/>
      <c r="E123" s="193"/>
      <c r="F123" s="193"/>
    </row>
    <row r="124" spans="3:6" x14ac:dyDescent="0.25">
      <c r="C124" s="193"/>
      <c r="D124" s="193"/>
      <c r="E124" s="193"/>
      <c r="F124" s="193"/>
    </row>
    <row r="125" spans="3:6" x14ac:dyDescent="0.25">
      <c r="C125" s="193"/>
      <c r="D125" s="193"/>
      <c r="E125" s="193"/>
      <c r="F125" s="193"/>
    </row>
    <row r="126" spans="3:6" x14ac:dyDescent="0.25">
      <c r="C126" s="193"/>
      <c r="D126" s="193"/>
      <c r="E126" s="193"/>
      <c r="F126" s="193"/>
    </row>
    <row r="127" spans="3:6" x14ac:dyDescent="0.25">
      <c r="C127" s="193"/>
      <c r="D127" s="193"/>
      <c r="E127" s="193"/>
      <c r="F127" s="193"/>
    </row>
    <row r="128" spans="3:6" x14ac:dyDescent="0.25">
      <c r="C128" s="193"/>
      <c r="D128" s="193"/>
      <c r="E128" s="193"/>
      <c r="F128" s="193"/>
    </row>
    <row r="129" spans="3:6" x14ac:dyDescent="0.25">
      <c r="C129" s="193"/>
      <c r="D129" s="193"/>
      <c r="E129" s="193"/>
      <c r="F129" s="193"/>
    </row>
    <row r="130" spans="3:6" x14ac:dyDescent="0.25">
      <c r="C130" s="193"/>
      <c r="D130" s="193"/>
      <c r="E130" s="193"/>
      <c r="F130" s="193"/>
    </row>
    <row r="131" spans="3:6" x14ac:dyDescent="0.25">
      <c r="C131" s="193"/>
      <c r="D131" s="193"/>
      <c r="E131" s="193"/>
      <c r="F131" s="193"/>
    </row>
    <row r="132" spans="3:6" x14ac:dyDescent="0.25">
      <c r="C132" s="193"/>
      <c r="D132" s="193"/>
      <c r="E132" s="193"/>
      <c r="F132" s="193"/>
    </row>
    <row r="133" spans="3:6" x14ac:dyDescent="0.25">
      <c r="C133" s="193"/>
      <c r="D133" s="193"/>
      <c r="E133" s="193"/>
      <c r="F133" s="193"/>
    </row>
    <row r="134" spans="3:6" x14ac:dyDescent="0.25">
      <c r="C134" s="193"/>
      <c r="D134" s="193"/>
      <c r="E134" s="193"/>
      <c r="F134" s="193"/>
    </row>
    <row r="135" spans="3:6" x14ac:dyDescent="0.25">
      <c r="C135" s="222"/>
      <c r="D135" s="222"/>
      <c r="E135" s="222"/>
      <c r="F135" s="222"/>
    </row>
    <row r="136" spans="3:6" x14ac:dyDescent="0.25">
      <c r="C136" s="222"/>
      <c r="D136" s="222"/>
      <c r="E136" s="222"/>
      <c r="F136" s="222"/>
    </row>
    <row r="137" spans="3:6" x14ac:dyDescent="0.25">
      <c r="C137" s="222"/>
      <c r="D137" s="222"/>
      <c r="E137" s="222"/>
      <c r="F137" s="222"/>
    </row>
    <row r="138" spans="3:6" x14ac:dyDescent="0.25">
      <c r="C138" s="222"/>
      <c r="D138" s="222"/>
      <c r="E138" s="222"/>
      <c r="F138" s="222"/>
    </row>
    <row r="139" spans="3:6" x14ac:dyDescent="0.25">
      <c r="C139" s="222"/>
      <c r="D139" s="222"/>
      <c r="E139" s="222"/>
      <c r="F139" s="222"/>
    </row>
    <row r="140" spans="3:6" x14ac:dyDescent="0.25">
      <c r="C140" s="222"/>
      <c r="D140" s="222"/>
      <c r="E140" s="222"/>
      <c r="F140" s="222"/>
    </row>
    <row r="141" spans="3:6" x14ac:dyDescent="0.25">
      <c r="C141" s="222"/>
      <c r="D141" s="222"/>
      <c r="E141" s="222"/>
      <c r="F141" s="222"/>
    </row>
    <row r="142" spans="3:6" x14ac:dyDescent="0.25">
      <c r="C142" s="222"/>
      <c r="D142" s="222"/>
      <c r="E142" s="222"/>
      <c r="F142" s="222"/>
    </row>
    <row r="143" spans="3:6" x14ac:dyDescent="0.25">
      <c r="C143" s="222"/>
      <c r="D143" s="222"/>
      <c r="E143" s="222"/>
      <c r="F143" s="222"/>
    </row>
    <row r="144" spans="3:6" x14ac:dyDescent="0.25">
      <c r="C144" s="222"/>
      <c r="D144" s="222"/>
      <c r="E144" s="222"/>
      <c r="F144" s="222"/>
    </row>
    <row r="145" spans="3:6" x14ac:dyDescent="0.25">
      <c r="C145" s="222"/>
      <c r="D145" s="222"/>
      <c r="E145" s="222"/>
      <c r="F145" s="222"/>
    </row>
    <row r="146" spans="3:6" x14ac:dyDescent="0.25">
      <c r="C146" s="222"/>
      <c r="D146" s="222"/>
      <c r="E146" s="222"/>
      <c r="F146" s="222"/>
    </row>
    <row r="147" spans="3:6" x14ac:dyDescent="0.25">
      <c r="C147" s="222"/>
      <c r="D147" s="222"/>
      <c r="E147" s="222"/>
      <c r="F147" s="222"/>
    </row>
    <row r="148" spans="3:6" x14ac:dyDescent="0.25">
      <c r="C148" s="222"/>
      <c r="D148" s="222"/>
      <c r="E148" s="222"/>
      <c r="F148" s="222"/>
    </row>
    <row r="149" spans="3:6" x14ac:dyDescent="0.25">
      <c r="C149" s="222"/>
      <c r="D149" s="222"/>
      <c r="E149" s="222"/>
      <c r="F149" s="222"/>
    </row>
    <row r="150" spans="3:6" x14ac:dyDescent="0.25">
      <c r="C150" s="222"/>
      <c r="D150" s="222"/>
      <c r="E150" s="222"/>
      <c r="F150" s="222"/>
    </row>
    <row r="151" spans="3:6" x14ac:dyDescent="0.25">
      <c r="C151" s="222"/>
      <c r="D151" s="222"/>
      <c r="E151" s="222"/>
      <c r="F151" s="222"/>
    </row>
    <row r="152" spans="3:6" x14ac:dyDescent="0.25">
      <c r="C152" s="222"/>
      <c r="D152" s="222"/>
      <c r="E152" s="222"/>
      <c r="F152" s="222"/>
    </row>
    <row r="153" spans="3:6" x14ac:dyDescent="0.25">
      <c r="C153" s="222"/>
      <c r="D153" s="222"/>
      <c r="E153" s="222"/>
      <c r="F153" s="222"/>
    </row>
    <row r="154" spans="3:6" x14ac:dyDescent="0.25">
      <c r="C154" s="222"/>
      <c r="D154" s="222"/>
      <c r="E154" s="222"/>
      <c r="F154" s="222"/>
    </row>
    <row r="155" spans="3:6" x14ac:dyDescent="0.25">
      <c r="C155" s="222"/>
      <c r="D155" s="222"/>
      <c r="E155" s="222"/>
      <c r="F155" s="222"/>
    </row>
    <row r="156" spans="3:6" x14ac:dyDescent="0.25">
      <c r="C156" s="222"/>
      <c r="D156" s="222"/>
      <c r="E156" s="222"/>
      <c r="F156" s="222"/>
    </row>
    <row r="157" spans="3:6" x14ac:dyDescent="0.25">
      <c r="C157" s="222"/>
      <c r="D157" s="222"/>
      <c r="E157" s="222"/>
      <c r="F157" s="222"/>
    </row>
    <row r="158" spans="3:6" x14ac:dyDescent="0.25">
      <c r="C158" s="222"/>
      <c r="D158" s="222"/>
      <c r="E158" s="222"/>
      <c r="F158" s="222"/>
    </row>
    <row r="159" spans="3:6" x14ac:dyDescent="0.25">
      <c r="C159" s="222"/>
      <c r="D159" s="222"/>
      <c r="E159" s="222"/>
      <c r="F159" s="222"/>
    </row>
    <row r="160" spans="3:6" x14ac:dyDescent="0.25">
      <c r="C160" s="222"/>
      <c r="D160" s="222"/>
      <c r="E160" s="222"/>
      <c r="F160" s="222"/>
    </row>
    <row r="161" spans="3:6" x14ac:dyDescent="0.25">
      <c r="C161" s="222"/>
      <c r="D161" s="222"/>
      <c r="E161" s="222"/>
      <c r="F161" s="222"/>
    </row>
    <row r="162" spans="3:6" x14ac:dyDescent="0.25">
      <c r="C162" s="222"/>
      <c r="D162" s="222"/>
      <c r="E162" s="222"/>
      <c r="F162" s="222"/>
    </row>
    <row r="163" spans="3:6" x14ac:dyDescent="0.25">
      <c r="C163" s="222"/>
      <c r="D163" s="222"/>
      <c r="E163" s="222"/>
      <c r="F163" s="222"/>
    </row>
    <row r="164" spans="3:6" x14ac:dyDescent="0.25">
      <c r="C164" s="222"/>
      <c r="D164" s="222"/>
      <c r="E164" s="222"/>
      <c r="F164" s="222"/>
    </row>
    <row r="165" spans="3:6" x14ac:dyDescent="0.25">
      <c r="C165" s="193"/>
      <c r="D165" s="193"/>
      <c r="E165" s="193"/>
      <c r="F165" s="193"/>
    </row>
    <row r="166" spans="3:6" x14ac:dyDescent="0.25">
      <c r="C166" s="193"/>
      <c r="D166" s="193"/>
      <c r="E166" s="193"/>
      <c r="F166" s="193"/>
    </row>
    <row r="167" spans="3:6" x14ac:dyDescent="0.25">
      <c r="C167" s="222"/>
      <c r="D167" s="222"/>
      <c r="E167" s="222"/>
      <c r="F167" s="222"/>
    </row>
    <row r="168" spans="3:6" x14ac:dyDescent="0.25">
      <c r="C168" s="222"/>
      <c r="D168" s="222"/>
      <c r="E168" s="222"/>
      <c r="F168" s="222"/>
    </row>
    <row r="169" spans="3:6" x14ac:dyDescent="0.25">
      <c r="C169" s="222"/>
      <c r="D169" s="222"/>
      <c r="E169" s="222"/>
      <c r="F169" s="222"/>
    </row>
    <row r="170" spans="3:6" x14ac:dyDescent="0.25">
      <c r="C170" s="222"/>
      <c r="D170" s="222"/>
      <c r="E170" s="222"/>
      <c r="F170" s="222"/>
    </row>
    <row r="171" spans="3:6" x14ac:dyDescent="0.25">
      <c r="C171" s="222"/>
      <c r="D171" s="222"/>
      <c r="E171" s="222"/>
      <c r="F171" s="222"/>
    </row>
    <row r="172" spans="3:6" x14ac:dyDescent="0.25">
      <c r="C172" s="222"/>
      <c r="D172" s="222"/>
      <c r="E172" s="222"/>
      <c r="F172" s="222"/>
    </row>
    <row r="173" spans="3:6" x14ac:dyDescent="0.25">
      <c r="C173" s="222"/>
      <c r="D173" s="222"/>
      <c r="E173" s="222"/>
      <c r="F173" s="222"/>
    </row>
    <row r="174" spans="3:6" x14ac:dyDescent="0.25">
      <c r="C174" s="222"/>
      <c r="D174" s="222"/>
      <c r="E174" s="222"/>
      <c r="F174" s="222"/>
    </row>
    <row r="175" spans="3:6" x14ac:dyDescent="0.25">
      <c r="C175" s="222"/>
      <c r="D175" s="222"/>
      <c r="E175" s="222"/>
      <c r="F175" s="222"/>
    </row>
    <row r="176" spans="3:6" x14ac:dyDescent="0.25">
      <c r="C176" s="222"/>
      <c r="D176" s="222"/>
      <c r="E176" s="222"/>
      <c r="F176" s="222"/>
    </row>
    <row r="177" spans="3:6" x14ac:dyDescent="0.25">
      <c r="C177" s="222"/>
      <c r="D177" s="222"/>
      <c r="E177" s="222"/>
      <c r="F177" s="222"/>
    </row>
    <row r="178" spans="3:6" x14ac:dyDescent="0.25">
      <c r="C178" s="222"/>
      <c r="D178" s="222"/>
      <c r="E178" s="222"/>
      <c r="F178" s="222"/>
    </row>
    <row r="179" spans="3:6" x14ac:dyDescent="0.25">
      <c r="C179" s="222"/>
      <c r="D179" s="222"/>
      <c r="E179" s="222"/>
      <c r="F179" s="222"/>
    </row>
    <row r="180" spans="3:6" x14ac:dyDescent="0.25">
      <c r="C180" s="222"/>
      <c r="D180" s="222"/>
      <c r="E180" s="222"/>
      <c r="F180" s="222"/>
    </row>
    <row r="181" spans="3:6" x14ac:dyDescent="0.25">
      <c r="C181" s="222"/>
      <c r="D181" s="222"/>
      <c r="E181" s="222"/>
      <c r="F181" s="222"/>
    </row>
    <row r="182" spans="3:6" x14ac:dyDescent="0.25">
      <c r="C182" s="222"/>
      <c r="D182" s="222"/>
      <c r="E182" s="222"/>
      <c r="F182" s="222"/>
    </row>
    <row r="183" spans="3:6" x14ac:dyDescent="0.25">
      <c r="C183" s="222"/>
      <c r="D183" s="222"/>
      <c r="E183" s="222"/>
      <c r="F183" s="222"/>
    </row>
    <row r="184" spans="3:6" x14ac:dyDescent="0.25">
      <c r="C184" s="222"/>
      <c r="D184" s="222"/>
      <c r="E184" s="222"/>
      <c r="F184" s="222"/>
    </row>
    <row r="185" spans="3:6" x14ac:dyDescent="0.25">
      <c r="C185" s="222"/>
      <c r="D185" s="222"/>
      <c r="E185" s="222"/>
      <c r="F185" s="222"/>
    </row>
    <row r="186" spans="3:6" x14ac:dyDescent="0.25">
      <c r="C186" s="222"/>
      <c r="D186" s="222"/>
      <c r="E186" s="222"/>
      <c r="F186" s="222"/>
    </row>
    <row r="187" spans="3:6" x14ac:dyDescent="0.25">
      <c r="C187" s="222"/>
      <c r="D187" s="222"/>
      <c r="E187" s="222"/>
      <c r="F187" s="222"/>
    </row>
    <row r="188" spans="3:6" x14ac:dyDescent="0.25">
      <c r="C188" s="222"/>
      <c r="D188" s="222"/>
      <c r="E188" s="222"/>
      <c r="F188" s="222"/>
    </row>
    <row r="189" spans="3:6" x14ac:dyDescent="0.25">
      <c r="C189" s="222"/>
      <c r="D189" s="222"/>
      <c r="E189" s="222"/>
      <c r="F189" s="222"/>
    </row>
    <row r="190" spans="3:6" x14ac:dyDescent="0.25">
      <c r="C190" s="222"/>
      <c r="D190" s="222"/>
      <c r="E190" s="222"/>
      <c r="F190" s="222"/>
    </row>
    <row r="191" spans="3:6" x14ac:dyDescent="0.25">
      <c r="C191" s="222"/>
      <c r="D191" s="222"/>
      <c r="E191" s="222"/>
      <c r="F191" s="222"/>
    </row>
    <row r="192" spans="3:6" x14ac:dyDescent="0.25">
      <c r="C192" s="222"/>
      <c r="D192" s="222"/>
      <c r="E192" s="222"/>
      <c r="F192" s="222"/>
    </row>
    <row r="193" spans="1:8" x14ac:dyDescent="0.25">
      <c r="A193" s="249"/>
      <c r="B193" s="200"/>
      <c r="C193" s="200"/>
      <c r="D193" s="200"/>
      <c r="E193" s="200"/>
      <c r="F193" s="200"/>
      <c r="G193" s="200"/>
    </row>
    <row r="194" spans="1:8" s="200" customFormat="1" ht="15.75" customHeight="1" x14ac:dyDescent="0.25">
      <c r="A194" s="223"/>
      <c r="B194" s="193"/>
      <c r="C194" s="222"/>
      <c r="D194" s="222"/>
      <c r="E194" s="222"/>
      <c r="F194" s="222"/>
      <c r="G194" s="193"/>
      <c r="H194" s="250"/>
    </row>
    <row r="195" spans="1:8" x14ac:dyDescent="0.25">
      <c r="C195" s="222"/>
      <c r="D195" s="222"/>
      <c r="E195" s="222"/>
      <c r="F195" s="222"/>
    </row>
    <row r="196" spans="1:8" x14ac:dyDescent="0.25">
      <c r="C196" s="222"/>
      <c r="D196" s="222"/>
      <c r="E196" s="222"/>
      <c r="F196" s="222"/>
    </row>
    <row r="197" spans="1:8" ht="36" customHeight="1" x14ac:dyDescent="0.25">
      <c r="C197" s="222"/>
      <c r="D197" s="222"/>
      <c r="E197" s="222"/>
      <c r="F197" s="222"/>
    </row>
    <row r="198" spans="1:8" ht="15.75" customHeight="1" x14ac:dyDescent="0.25">
      <c r="C198" s="222"/>
      <c r="D198" s="222"/>
      <c r="E198" s="222"/>
      <c r="F198" s="222"/>
    </row>
    <row r="199" spans="1:8" ht="15.75" customHeight="1" x14ac:dyDescent="0.25">
      <c r="C199" s="222"/>
      <c r="D199" s="222"/>
      <c r="E199" s="222"/>
      <c r="F199" s="222"/>
    </row>
    <row r="200" spans="1:8" ht="15.75" customHeight="1" x14ac:dyDescent="0.25">
      <c r="C200" s="222"/>
      <c r="D200" s="222"/>
      <c r="E200" s="222"/>
      <c r="F200" s="222"/>
    </row>
    <row r="201" spans="1:8" ht="15.75" customHeight="1" x14ac:dyDescent="0.25">
      <c r="C201" s="222"/>
      <c r="D201" s="222"/>
      <c r="E201" s="222"/>
      <c r="F201" s="222"/>
    </row>
    <row r="202" spans="1:8" ht="15.75" customHeight="1" x14ac:dyDescent="0.25">
      <c r="C202" s="222"/>
      <c r="D202" s="222"/>
      <c r="E202" s="222"/>
      <c r="F202" s="222"/>
    </row>
    <row r="203" spans="1:8" ht="15.75" customHeight="1" x14ac:dyDescent="0.25">
      <c r="C203" s="222"/>
      <c r="D203" s="222"/>
      <c r="E203" s="222"/>
      <c r="F203" s="222"/>
    </row>
    <row r="204" spans="1:8" ht="15.75" customHeight="1" x14ac:dyDescent="0.25">
      <c r="C204" s="222"/>
      <c r="D204" s="222"/>
      <c r="E204" s="222"/>
      <c r="F204" s="222"/>
    </row>
    <row r="205" spans="1:8" ht="15.75" customHeight="1" x14ac:dyDescent="0.25">
      <c r="C205" s="222"/>
      <c r="D205" s="222"/>
      <c r="E205" s="222"/>
      <c r="F205" s="222"/>
    </row>
    <row r="206" spans="1:8" ht="15.75" customHeight="1" x14ac:dyDescent="0.25">
      <c r="C206" s="222"/>
      <c r="D206" s="222"/>
      <c r="E206" s="222"/>
      <c r="F206" s="222"/>
    </row>
    <row r="207" spans="1:8" ht="15.75" customHeight="1" x14ac:dyDescent="0.25">
      <c r="C207" s="222"/>
      <c r="D207" s="222"/>
      <c r="E207" s="222"/>
      <c r="F207" s="222"/>
    </row>
    <row r="208" spans="1:8" ht="15.75" customHeight="1" x14ac:dyDescent="0.25">
      <c r="A208" s="249"/>
      <c r="B208" s="200"/>
      <c r="C208" s="200"/>
      <c r="D208" s="200"/>
      <c r="E208" s="200"/>
      <c r="F208" s="200"/>
      <c r="G208" s="200"/>
    </row>
    <row r="209" spans="1:7" s="200" customFormat="1" x14ac:dyDescent="0.25">
      <c r="A209" s="223"/>
      <c r="B209" s="193"/>
      <c r="C209" s="193"/>
      <c r="D209" s="193"/>
      <c r="E209" s="193"/>
      <c r="F209" s="193"/>
      <c r="G209" s="193"/>
    </row>
    <row r="210" spans="1:7" x14ac:dyDescent="0.25">
      <c r="C210" s="222"/>
      <c r="D210" s="222"/>
      <c r="E210" s="222"/>
      <c r="F210" s="222"/>
    </row>
    <row r="211" spans="1:7" x14ac:dyDescent="0.25">
      <c r="C211" s="222"/>
      <c r="D211" s="222"/>
      <c r="E211" s="222"/>
      <c r="F211" s="222"/>
    </row>
    <row r="212" spans="1:7" x14ac:dyDescent="0.25">
      <c r="C212" s="222"/>
      <c r="D212" s="222"/>
      <c r="E212" s="222"/>
      <c r="F212" s="222"/>
    </row>
    <row r="213" spans="1:7" x14ac:dyDescent="0.25">
      <c r="C213" s="222"/>
      <c r="D213" s="222"/>
      <c r="E213" s="222"/>
      <c r="F213" s="222"/>
    </row>
    <row r="214" spans="1:7" x14ac:dyDescent="0.25">
      <c r="C214" s="222"/>
      <c r="D214" s="222"/>
      <c r="E214" s="222"/>
      <c r="F214" s="222"/>
    </row>
    <row r="215" spans="1:7" x14ac:dyDescent="0.25">
      <c r="C215" s="222"/>
      <c r="D215" s="222"/>
      <c r="E215" s="222"/>
      <c r="F215" s="222"/>
    </row>
    <row r="216" spans="1:7" x14ac:dyDescent="0.25">
      <c r="C216" s="222"/>
      <c r="D216" s="222"/>
      <c r="E216" s="222"/>
      <c r="F216" s="222"/>
    </row>
    <row r="217" spans="1:7" x14ac:dyDescent="0.25">
      <c r="C217" s="222"/>
      <c r="D217" s="222"/>
      <c r="E217" s="222"/>
      <c r="F217" s="222"/>
    </row>
    <row r="218" spans="1:7" x14ac:dyDescent="0.25">
      <c r="C218" s="222"/>
      <c r="D218" s="222"/>
      <c r="E218" s="222"/>
      <c r="F218" s="222"/>
    </row>
    <row r="219" spans="1:7" x14ac:dyDescent="0.25">
      <c r="C219" s="222"/>
      <c r="D219" s="222"/>
      <c r="E219" s="222"/>
      <c r="F219" s="222"/>
    </row>
    <row r="220" spans="1:7" x14ac:dyDescent="0.25">
      <c r="C220" s="222"/>
      <c r="D220" s="222"/>
      <c r="E220" s="222"/>
      <c r="F220" s="222"/>
    </row>
    <row r="221" spans="1:7" x14ac:dyDescent="0.25">
      <c r="C221" s="222"/>
      <c r="D221" s="222"/>
      <c r="E221" s="222"/>
      <c r="F221" s="222"/>
    </row>
    <row r="222" spans="1:7" x14ac:dyDescent="0.25">
      <c r="C222" s="222"/>
      <c r="D222" s="222"/>
      <c r="E222" s="222"/>
      <c r="F222" s="222"/>
    </row>
    <row r="223" spans="1:7" x14ac:dyDescent="0.25">
      <c r="C223" s="222"/>
      <c r="D223" s="222"/>
      <c r="E223" s="222"/>
      <c r="F223" s="222"/>
    </row>
    <row r="224" spans="1:7" x14ac:dyDescent="0.25">
      <c r="C224" s="222"/>
      <c r="D224" s="222"/>
      <c r="E224" s="222"/>
      <c r="F224" s="222"/>
    </row>
    <row r="225" spans="1:8" x14ac:dyDescent="0.25">
      <c r="C225" s="222"/>
      <c r="D225" s="222"/>
      <c r="E225" s="222"/>
      <c r="F225" s="222"/>
    </row>
    <row r="226" spans="1:8" x14ac:dyDescent="0.25">
      <c r="C226" s="222"/>
      <c r="D226" s="222"/>
      <c r="E226" s="222"/>
      <c r="F226" s="222"/>
    </row>
    <row r="227" spans="1:8" x14ac:dyDescent="0.25">
      <c r="C227" s="222"/>
      <c r="D227" s="222"/>
      <c r="E227" s="222"/>
      <c r="F227" s="222"/>
    </row>
    <row r="228" spans="1:8" x14ac:dyDescent="0.25">
      <c r="C228" s="222"/>
      <c r="D228" s="222"/>
      <c r="E228" s="222"/>
      <c r="F228" s="222"/>
    </row>
    <row r="229" spans="1:8" x14ac:dyDescent="0.25">
      <c r="C229" s="222"/>
      <c r="D229" s="222"/>
      <c r="E229" s="222"/>
      <c r="F229" s="222"/>
    </row>
    <row r="230" spans="1:8" x14ac:dyDescent="0.25">
      <c r="C230" s="222"/>
      <c r="D230" s="222"/>
      <c r="E230" s="222"/>
      <c r="F230" s="222"/>
    </row>
    <row r="231" spans="1:8" x14ac:dyDescent="0.25">
      <c r="C231" s="222"/>
      <c r="D231" s="222"/>
      <c r="E231" s="222"/>
      <c r="F231" s="222"/>
    </row>
    <row r="232" spans="1:8" x14ac:dyDescent="0.25">
      <c r="C232" s="222"/>
      <c r="D232" s="222"/>
      <c r="E232" s="222"/>
      <c r="F232" s="222"/>
    </row>
    <row r="233" spans="1:8" ht="15.75" customHeight="1" x14ac:dyDescent="0.25">
      <c r="A233" s="249"/>
      <c r="B233" s="200"/>
      <c r="C233" s="200"/>
      <c r="D233" s="200"/>
      <c r="E233" s="200"/>
      <c r="F233" s="200"/>
      <c r="G233" s="200"/>
    </row>
    <row r="234" spans="1:8" s="200" customFormat="1" x14ac:dyDescent="0.25">
      <c r="A234" s="251"/>
      <c r="B234" s="252"/>
      <c r="C234" s="252"/>
      <c r="D234" s="252"/>
      <c r="E234" s="252"/>
      <c r="F234" s="252"/>
      <c r="G234" s="252"/>
    </row>
    <row r="235" spans="1:8" s="252" customFormat="1" x14ac:dyDescent="0.25">
      <c r="A235" s="251"/>
    </row>
    <row r="236" spans="1:8" s="252" customFormat="1" x14ac:dyDescent="0.25">
      <c r="A236" s="223"/>
      <c r="B236" s="193"/>
      <c r="C236" s="222"/>
      <c r="D236" s="222"/>
      <c r="E236" s="222"/>
      <c r="F236" s="222"/>
      <c r="G236" s="224"/>
    </row>
    <row r="237" spans="1:8" x14ac:dyDescent="0.25">
      <c r="C237" s="222"/>
      <c r="D237" s="222"/>
      <c r="E237" s="222"/>
      <c r="F237" s="222"/>
      <c r="H237" s="253"/>
    </row>
    <row r="238" spans="1:8" x14ac:dyDescent="0.25">
      <c r="C238" s="222"/>
      <c r="D238" s="222"/>
      <c r="E238" s="222"/>
      <c r="F238" s="222"/>
    </row>
    <row r="239" spans="1:8" x14ac:dyDescent="0.25">
      <c r="C239" s="222"/>
      <c r="D239" s="222"/>
      <c r="E239" s="222"/>
      <c r="F239" s="222"/>
    </row>
    <row r="240" spans="1:8" x14ac:dyDescent="0.25">
      <c r="C240" s="222"/>
      <c r="D240" s="222"/>
      <c r="E240" s="222"/>
      <c r="F240" s="222"/>
    </row>
    <row r="241" spans="3:6" x14ac:dyDescent="0.25">
      <c r="C241" s="222"/>
      <c r="D241" s="222"/>
      <c r="E241" s="222"/>
      <c r="F241" s="222"/>
    </row>
    <row r="242" spans="3:6" ht="28.5" customHeight="1" x14ac:dyDescent="0.25">
      <c r="C242" s="222"/>
      <c r="D242" s="222"/>
      <c r="E242" s="222"/>
      <c r="F242" s="222"/>
    </row>
    <row r="243" spans="3:6" x14ac:dyDescent="0.25">
      <c r="C243" s="222"/>
      <c r="D243" s="222"/>
      <c r="E243" s="222"/>
      <c r="F243" s="222"/>
    </row>
    <row r="244" spans="3:6" x14ac:dyDescent="0.25">
      <c r="C244" s="222"/>
      <c r="D244" s="222"/>
      <c r="E244" s="222"/>
      <c r="F244" s="222"/>
    </row>
    <row r="245" spans="3:6" x14ac:dyDescent="0.25">
      <c r="C245" s="222"/>
      <c r="D245" s="222"/>
      <c r="E245" s="222"/>
      <c r="F245" s="222"/>
    </row>
    <row r="246" spans="3:6" x14ac:dyDescent="0.25">
      <c r="C246" s="222"/>
      <c r="D246" s="222"/>
      <c r="E246" s="222"/>
      <c r="F246" s="222"/>
    </row>
    <row r="247" spans="3:6" x14ac:dyDescent="0.25">
      <c r="C247" s="222"/>
      <c r="D247" s="222"/>
      <c r="E247" s="222"/>
      <c r="F247" s="222"/>
    </row>
    <row r="248" spans="3:6" x14ac:dyDescent="0.25">
      <c r="C248" s="222"/>
      <c r="D248" s="222"/>
      <c r="E248" s="222"/>
      <c r="F248" s="222"/>
    </row>
    <row r="249" spans="3:6" x14ac:dyDescent="0.25">
      <c r="C249" s="222"/>
      <c r="D249" s="222"/>
      <c r="E249" s="222"/>
      <c r="F249" s="222"/>
    </row>
    <row r="250" spans="3:6" x14ac:dyDescent="0.25">
      <c r="C250" s="222"/>
      <c r="D250" s="222"/>
      <c r="E250" s="222"/>
      <c r="F250" s="222"/>
    </row>
    <row r="251" spans="3:6" x14ac:dyDescent="0.25">
      <c r="C251" s="222"/>
      <c r="D251" s="222"/>
      <c r="E251" s="222"/>
      <c r="F251" s="222"/>
    </row>
    <row r="252" spans="3:6" x14ac:dyDescent="0.25">
      <c r="C252" s="222"/>
      <c r="D252" s="222"/>
      <c r="E252" s="222"/>
      <c r="F252" s="222"/>
    </row>
    <row r="253" spans="3:6" x14ac:dyDescent="0.25">
      <c r="C253" s="222"/>
      <c r="D253" s="222"/>
      <c r="E253" s="222"/>
      <c r="F253" s="222"/>
    </row>
    <row r="254" spans="3:6" x14ac:dyDescent="0.25">
      <c r="C254" s="222"/>
      <c r="D254" s="222"/>
      <c r="E254" s="222"/>
      <c r="F254" s="222"/>
    </row>
    <row r="255" spans="3:6" x14ac:dyDescent="0.25">
      <c r="C255" s="222"/>
      <c r="D255" s="222"/>
      <c r="E255" s="222"/>
      <c r="F255" s="222"/>
    </row>
    <row r="256" spans="3:6" x14ac:dyDescent="0.25">
      <c r="C256" s="222"/>
      <c r="D256" s="222"/>
      <c r="E256" s="222"/>
      <c r="F256" s="222"/>
    </row>
  </sheetData>
  <mergeCells count="5">
    <mergeCell ref="C9:D9"/>
    <mergeCell ref="C3:D3"/>
    <mergeCell ref="C20:D20"/>
    <mergeCell ref="A1:D1"/>
    <mergeCell ref="A2:D2"/>
  </mergeCells>
  <pageMargins left="0.7" right="0.7" top="0.44" bottom="0.38" header="0.3" footer="0.3"/>
  <pageSetup paperSize="9" scale="90" fitToWidth="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topLeftCell="A37" workbookViewId="0">
      <selection activeCell="A2" sqref="A2:XFD2"/>
    </sheetView>
  </sheetViews>
  <sheetFormatPr defaultRowHeight="15.75" x14ac:dyDescent="0.25"/>
  <cols>
    <col min="1" max="1" width="9" style="296" customWidth="1"/>
    <col min="2" max="2" width="35.85546875" style="164" customWidth="1"/>
    <col min="3" max="6" width="15.7109375" style="164" customWidth="1"/>
    <col min="7" max="16384" width="9.140625" style="164"/>
  </cols>
  <sheetData>
    <row r="1" spans="1:6" ht="15" customHeight="1" x14ac:dyDescent="0.25">
      <c r="A1" s="151" t="s">
        <v>525</v>
      </c>
      <c r="B1" s="200" t="s">
        <v>97</v>
      </c>
    </row>
    <row r="2" spans="1:6" s="296" customFormat="1" ht="31.5" x14ac:dyDescent="0.25">
      <c r="A2" s="295" t="s">
        <v>277</v>
      </c>
      <c r="B2" s="295" t="s">
        <v>278</v>
      </c>
      <c r="C2" s="295" t="s">
        <v>28</v>
      </c>
      <c r="D2" s="295" t="s">
        <v>489</v>
      </c>
      <c r="E2" s="295" t="s">
        <v>490</v>
      </c>
      <c r="F2" s="295" t="s">
        <v>279</v>
      </c>
    </row>
    <row r="3" spans="1:6" x14ac:dyDescent="0.25">
      <c r="A3" s="298"/>
      <c r="B3" s="274"/>
      <c r="C3" s="274"/>
      <c r="D3" s="274"/>
      <c r="E3" s="274"/>
      <c r="F3" s="274"/>
    </row>
    <row r="4" spans="1:6" x14ac:dyDescent="0.25">
      <c r="A4" s="298"/>
      <c r="B4" s="274"/>
      <c r="C4" s="274"/>
      <c r="D4" s="274"/>
      <c r="E4" s="274"/>
      <c r="F4" s="274"/>
    </row>
    <row r="5" spans="1:6" x14ac:dyDescent="0.25">
      <c r="A5" s="298"/>
      <c r="B5" s="274"/>
      <c r="C5" s="274"/>
      <c r="D5" s="274"/>
      <c r="E5" s="274"/>
      <c r="F5" s="274"/>
    </row>
    <row r="6" spans="1:6" x14ac:dyDescent="0.25">
      <c r="A6" s="298"/>
      <c r="B6" s="274"/>
      <c r="C6" s="274"/>
      <c r="D6" s="274"/>
      <c r="E6" s="274"/>
      <c r="F6" s="274"/>
    </row>
    <row r="7" spans="1:6" x14ac:dyDescent="0.25">
      <c r="A7" s="298"/>
      <c r="B7" s="274"/>
      <c r="C7" s="274"/>
      <c r="D7" s="274"/>
      <c r="E7" s="274"/>
      <c r="F7" s="274"/>
    </row>
    <row r="8" spans="1:6" x14ac:dyDescent="0.25">
      <c r="A8" s="298"/>
      <c r="B8" s="274"/>
      <c r="C8" s="274"/>
      <c r="D8" s="274"/>
      <c r="E8" s="274"/>
      <c r="F8" s="274"/>
    </row>
    <row r="9" spans="1:6" x14ac:dyDescent="0.25">
      <c r="A9" s="298"/>
      <c r="B9" s="274"/>
      <c r="C9" s="274"/>
      <c r="D9" s="274"/>
      <c r="E9" s="274"/>
      <c r="F9" s="274"/>
    </row>
    <row r="10" spans="1:6" x14ac:dyDescent="0.25">
      <c r="A10" s="298"/>
      <c r="B10" s="274"/>
      <c r="C10" s="274"/>
      <c r="D10" s="274"/>
      <c r="E10" s="274"/>
      <c r="F10" s="274"/>
    </row>
    <row r="11" spans="1:6" x14ac:dyDescent="0.25">
      <c r="A11" s="298"/>
      <c r="B11" s="274"/>
      <c r="C11" s="274"/>
      <c r="D11" s="274"/>
      <c r="E11" s="274"/>
      <c r="F11" s="274"/>
    </row>
    <row r="12" spans="1:6" x14ac:dyDescent="0.25">
      <c r="A12" s="298"/>
      <c r="B12" s="274"/>
      <c r="C12" s="274"/>
      <c r="D12" s="274"/>
      <c r="E12" s="274"/>
      <c r="F12" s="274"/>
    </row>
    <row r="13" spans="1:6" x14ac:dyDescent="0.25">
      <c r="A13" s="298"/>
      <c r="B13" s="274"/>
      <c r="C13" s="274"/>
      <c r="D13" s="274"/>
      <c r="E13" s="274"/>
      <c r="F13" s="274"/>
    </row>
    <row r="14" spans="1:6" x14ac:dyDescent="0.25">
      <c r="A14" s="298"/>
      <c r="B14" s="274"/>
      <c r="C14" s="274"/>
      <c r="D14" s="274"/>
      <c r="E14" s="274"/>
      <c r="F14" s="274"/>
    </row>
    <row r="16" spans="1:6" x14ac:dyDescent="0.25">
      <c r="A16" s="236" t="s">
        <v>526</v>
      </c>
      <c r="B16" s="200" t="s">
        <v>93</v>
      </c>
      <c r="C16" s="200"/>
      <c r="D16" s="200"/>
      <c r="E16" s="227">
        <v>46112</v>
      </c>
      <c r="F16" s="228">
        <v>45747</v>
      </c>
    </row>
    <row r="17" spans="1:6" x14ac:dyDescent="0.25">
      <c r="A17" s="230"/>
      <c r="B17" s="193" t="s">
        <v>17</v>
      </c>
      <c r="C17" s="193"/>
      <c r="D17" s="193"/>
      <c r="E17" s="285" t="s">
        <v>491</v>
      </c>
      <c r="F17" s="286" t="s">
        <v>492</v>
      </c>
    </row>
    <row r="18" spans="1:6" x14ac:dyDescent="0.25">
      <c r="A18" s="230"/>
      <c r="B18" s="193" t="s">
        <v>18</v>
      </c>
      <c r="C18" s="193"/>
      <c r="D18" s="193"/>
      <c r="E18" s="285" t="s">
        <v>491</v>
      </c>
      <c r="F18" s="286" t="s">
        <v>492</v>
      </c>
    </row>
    <row r="19" spans="1:6" x14ac:dyDescent="0.25">
      <c r="A19" s="230"/>
      <c r="B19" s="193" t="s">
        <v>19</v>
      </c>
      <c r="C19" s="193"/>
      <c r="D19" s="193"/>
      <c r="E19" s="285" t="s">
        <v>491</v>
      </c>
      <c r="F19" s="286" t="s">
        <v>492</v>
      </c>
    </row>
    <row r="20" spans="1:6" x14ac:dyDescent="0.25">
      <c r="A20" s="230"/>
      <c r="B20" s="193" t="s">
        <v>20</v>
      </c>
      <c r="C20" s="193"/>
      <c r="D20" s="193"/>
      <c r="E20" s="285" t="s">
        <v>491</v>
      </c>
      <c r="F20" s="286" t="s">
        <v>492</v>
      </c>
    </row>
    <row r="21" spans="1:6" x14ac:dyDescent="0.25">
      <c r="A21" s="230"/>
      <c r="B21" s="193" t="s">
        <v>21</v>
      </c>
      <c r="C21" s="193"/>
      <c r="D21" s="193"/>
      <c r="E21" s="285" t="s">
        <v>491</v>
      </c>
      <c r="F21" s="286" t="s">
        <v>492</v>
      </c>
    </row>
    <row r="22" spans="1:6" x14ac:dyDescent="0.25">
      <c r="A22" s="230"/>
      <c r="B22" s="193" t="s">
        <v>22</v>
      </c>
      <c r="C22" s="193"/>
      <c r="D22" s="193"/>
      <c r="E22" s="285" t="s">
        <v>491</v>
      </c>
      <c r="F22" s="286" t="s">
        <v>492</v>
      </c>
    </row>
    <row r="23" spans="1:6" ht="16.5" thickBot="1" x14ac:dyDescent="0.3">
      <c r="A23" s="248"/>
      <c r="B23" s="287" t="s">
        <v>23</v>
      </c>
      <c r="C23" s="287"/>
      <c r="D23" s="288"/>
      <c r="E23" s="289" t="s">
        <v>491</v>
      </c>
      <c r="F23" s="290" t="s">
        <v>492</v>
      </c>
    </row>
    <row r="24" spans="1:6" ht="16.5" thickTop="1" x14ac:dyDescent="0.25"/>
    <row r="25" spans="1:6" x14ac:dyDescent="0.25">
      <c r="A25" s="236" t="s">
        <v>527</v>
      </c>
      <c r="B25" s="237" t="s">
        <v>493</v>
      </c>
      <c r="C25" s="534"/>
      <c r="D25" s="534"/>
      <c r="E25" s="524"/>
      <c r="F25" s="525"/>
    </row>
    <row r="26" spans="1:6" x14ac:dyDescent="0.25">
      <c r="A26" s="230"/>
      <c r="B26" s="193"/>
      <c r="C26" s="239"/>
      <c r="D26" s="239"/>
      <c r="E26" s="227">
        <v>46112</v>
      </c>
      <c r="F26" s="228">
        <v>45747</v>
      </c>
    </row>
    <row r="27" spans="1:6" x14ac:dyDescent="0.25">
      <c r="A27" s="236" t="s">
        <v>5</v>
      </c>
      <c r="B27" s="200" t="s">
        <v>76</v>
      </c>
      <c r="C27" s="222"/>
      <c r="D27" s="240"/>
      <c r="E27" s="241"/>
      <c r="F27" s="242"/>
    </row>
    <row r="28" spans="1:6" x14ac:dyDescent="0.25">
      <c r="A28" s="230"/>
      <c r="B28" s="193" t="s">
        <v>58</v>
      </c>
      <c r="C28" s="231"/>
      <c r="D28" s="231"/>
      <c r="E28" s="207">
        <v>0</v>
      </c>
      <c r="F28" s="208">
        <v>0</v>
      </c>
    </row>
    <row r="29" spans="1:6" x14ac:dyDescent="0.25">
      <c r="A29" s="230"/>
      <c r="B29" s="193" t="s">
        <v>57</v>
      </c>
      <c r="C29" s="231"/>
      <c r="D29" s="231"/>
      <c r="E29" s="207">
        <v>0</v>
      </c>
      <c r="F29" s="208">
        <v>0</v>
      </c>
    </row>
    <row r="30" spans="1:6" x14ac:dyDescent="0.25">
      <c r="A30" s="230"/>
      <c r="B30" s="193"/>
      <c r="C30" s="222"/>
      <c r="D30" s="222"/>
      <c r="E30" s="241"/>
      <c r="F30" s="235"/>
    </row>
    <row r="31" spans="1:6" x14ac:dyDescent="0.25">
      <c r="A31" s="236" t="s">
        <v>6</v>
      </c>
      <c r="B31" s="200" t="s">
        <v>77</v>
      </c>
      <c r="C31" s="231"/>
      <c r="D31" s="231"/>
      <c r="E31" s="207">
        <v>0</v>
      </c>
      <c r="F31" s="208">
        <v>0</v>
      </c>
    </row>
    <row r="32" spans="1:6" x14ac:dyDescent="0.25">
      <c r="A32" s="236"/>
      <c r="B32" s="217" t="s">
        <v>78</v>
      </c>
      <c r="C32" s="231"/>
      <c r="D32" s="231"/>
      <c r="E32" s="207">
        <v>0</v>
      </c>
      <c r="F32" s="208">
        <v>0</v>
      </c>
    </row>
    <row r="33" spans="1:6" ht="16.5" thickBot="1" x14ac:dyDescent="0.3">
      <c r="A33" s="248"/>
      <c r="B33" s="291" t="s">
        <v>13</v>
      </c>
      <c r="C33" s="292"/>
      <c r="D33" s="292"/>
      <c r="E33" s="293">
        <f>SUM(E27:E32)</f>
        <v>0</v>
      </c>
      <c r="F33" s="233">
        <f>SUM(F27:F32)</f>
        <v>0</v>
      </c>
    </row>
    <row r="34" spans="1:6" ht="16.5" thickTop="1" x14ac:dyDescent="0.25"/>
  </sheetData>
  <mergeCells count="2">
    <mergeCell ref="C25:D25"/>
    <mergeCell ref="E25:F25"/>
  </mergeCells>
  <pageMargins left="0.39" right="0.51" top="0.75" bottom="0.75" header="0.3" footer="0.3"/>
  <pageSetup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R &amp; P With Budget</vt:lpstr>
      <vt:lpstr>Offertories Overleaf</vt:lpstr>
      <vt:lpstr>Statement of I&amp;E</vt:lpstr>
      <vt:lpstr>Balance Sheet</vt:lpstr>
      <vt:lpstr>Note 1 &amp; 2</vt:lpstr>
      <vt:lpstr>Note 3 to 4</vt:lpstr>
      <vt:lpstr>Notes to BS 5</vt:lpstr>
      <vt:lpstr>Notes to BS 6 to 8</vt:lpstr>
      <vt:lpstr>Note BS 9to 11</vt:lpstr>
      <vt:lpstr>Notes to BS 12</vt:lpstr>
      <vt:lpstr>FA Detailed</vt:lpstr>
      <vt:lpstr>Notes to BS 13 to 16</vt:lpstr>
      <vt:lpstr>Notes to I&amp;E 17 to 28</vt:lpstr>
      <vt:lpstr>'Balance Sheet'!Print_Area</vt:lpstr>
      <vt:lpstr>'Note 1 &amp; 2'!Print_Area</vt:lpstr>
      <vt:lpstr>'Notes to BS 12'!Print_Area</vt:lpstr>
      <vt:lpstr>'Notes to BS 6 to 8'!Print_Area</vt:lpstr>
      <vt:lpstr>'Notes to I&amp;E 17 to 28'!Print_Area</vt:lpstr>
      <vt:lpstr>'Statement of I&amp;E'!Print_Area</vt:lpstr>
      <vt:lpstr>'Notes to BS 12'!Print_Titles</vt:lpstr>
      <vt:lpstr>'Notes to BS 13 to 16'!Print_Titles</vt:lpstr>
      <vt:lpstr>'Notes to BS 5'!Print_Titles</vt:lpstr>
      <vt:lpstr>'Notes to BS 6 to 8'!Print_Titles</vt:lpstr>
      <vt:lpstr>'Notes to I&amp;E 17 to 28'!Print_Titles</vt:lpstr>
    </vt:vector>
  </TitlesOfParts>
  <Company>MSKA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Schedule III</dc:title>
  <dc:creator>TL Team</dc:creator>
  <cp:lastModifiedBy>Finance Manager</cp:lastModifiedBy>
  <cp:revision/>
  <cp:lastPrinted>2026-02-19T08:25:38Z</cp:lastPrinted>
  <dcterms:created xsi:type="dcterms:W3CDTF">2011-03-04T04:50:47Z</dcterms:created>
  <dcterms:modified xsi:type="dcterms:W3CDTF">2026-02-26T07:12:07Z</dcterms:modified>
</cp:coreProperties>
</file>